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2\Санкции\III то тримесечие\"/>
    </mc:Choice>
  </mc:AlternateContent>
  <bookViews>
    <workbookView xWindow="0" yWindow="0" windowWidth="17970" windowHeight="5430"/>
  </bookViews>
  <sheets>
    <sheet name="ТРЕТО ТРИМЕСЕЧИЕ 2022" sheetId="1" r:id="rId1"/>
  </sheets>
  <definedNames>
    <definedName name="_xlnm._FilterDatabase" localSheetId="0" hidden="1">'ТРЕТО ТРИМЕСЕЧИЕ 2022'!#REF!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8" i="1" l="1"/>
  <c r="B112" i="1"/>
  <c r="B110" i="1"/>
  <c r="B101" i="1"/>
  <c r="B93" i="1"/>
  <c r="B86" i="1"/>
  <c r="B80" i="1"/>
  <c r="B74" i="1"/>
  <c r="B71" i="1"/>
  <c r="B63" i="1"/>
  <c r="B54" i="1"/>
  <c r="B44" i="1"/>
  <c r="B38" i="1"/>
  <c r="B125" i="1" s="1"/>
  <c r="J9" i="1" l="1"/>
  <c r="L9" i="1" l="1"/>
  <c r="K9" i="1"/>
  <c r="C9" i="1"/>
  <c r="N9" i="1" l="1"/>
  <c r="L30" i="1" l="1"/>
  <c r="J30" i="1"/>
  <c r="H30" i="1"/>
  <c r="F30" i="1"/>
  <c r="D30" i="1"/>
  <c r="M30" i="1"/>
  <c r="K30" i="1"/>
  <c r="I30" i="1"/>
  <c r="G30" i="1"/>
  <c r="E30" i="1"/>
  <c r="C30" i="1"/>
  <c r="P9" i="1"/>
  <c r="I9" i="1"/>
  <c r="G9" i="1"/>
  <c r="E9" i="1"/>
  <c r="D9" i="1" l="1"/>
  <c r="F9" i="1"/>
  <c r="H9" i="1"/>
  <c r="M9" i="1"/>
</calcChain>
</file>

<file path=xl/sharedStrings.xml><?xml version="1.0" encoding="utf-8"?>
<sst xmlns="http://schemas.openxmlformats.org/spreadsheetml/2006/main" count="161" uniqueCount="141">
  <si>
    <t>О Т Ч Е Т</t>
  </si>
  <si>
    <t xml:space="preserve">                    ЗА НАЛОЖЕНИТЕ САНКЦИИ И ГЛОБИ ОТ РИОСВ ПО НОРМАТИВНИТЕ ДОКУМЕНТИ, СВЪРЗАНИ С ОПАЗВАНЕ НА ОКОЛНАТА СРЕДА </t>
  </si>
  <si>
    <t>1. Наложени глоби, имуществени санкции по екологичното законодателство</t>
  </si>
  <si>
    <t>ШИФЪР</t>
  </si>
  <si>
    <t xml:space="preserve"> АУАН</t>
  </si>
  <si>
    <t>НП- ГЛОБИ</t>
  </si>
  <si>
    <t>НП- ИМУЩЕСТВЕНИ САНКЦИИ</t>
  </si>
  <si>
    <t xml:space="preserve">СЪБРАНИ СУМИ </t>
  </si>
  <si>
    <t>ПРЕДАДЕНИ НА НАП</t>
  </si>
  <si>
    <t>ОБЩИНА</t>
  </si>
  <si>
    <t>ОБЩ БРОЙ</t>
  </si>
  <si>
    <t>ПРЕКРАТЕНИ</t>
  </si>
  <si>
    <t>БРОЙ</t>
  </si>
  <si>
    <t>СТОЙНОСТ/лв</t>
  </si>
  <si>
    <t>ИМЕ</t>
  </si>
  <si>
    <t>Преведена сума от им.санкция по чл. 164, ал. 1 от ЗООС</t>
  </si>
  <si>
    <t>А</t>
  </si>
  <si>
    <t>Б</t>
  </si>
  <si>
    <t>ОБЩО /101+102+103+104+105+106+107+108+109+110+111/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</si>
  <si>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</si>
  <si>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</si>
  <si>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</si>
  <si>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</si>
  <si>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</si>
  <si>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</si>
  <si>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</si>
  <si>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</si>
  <si>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</si>
  <si>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</si>
  <si>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</si>
  <si>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ЗОИК</t>
  </si>
  <si>
    <t>2. Наложени санкции по чл. 69 от ЗООС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</si>
  <si>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</si>
  <si>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</si>
  <si>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</si>
  <si>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</si>
  <si>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</si>
  <si>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</si>
  <si>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</si>
  <si>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ОБЩО /101+102+103+104/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</si>
  <si>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</si>
  <si>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</si>
  <si>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</si>
  <si>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</si>
  <si>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3.  Преведени суми от наложени санкции по общини</t>
  </si>
  <si>
    <t>Община Благоевград</t>
  </si>
  <si>
    <t>Община Кресна</t>
  </si>
  <si>
    <t>Община Петрич</t>
  </si>
  <si>
    <t>Община Сандански</t>
  </si>
  <si>
    <t>Община Гърмен</t>
  </si>
  <si>
    <t>РИОСВ Бургас</t>
  </si>
  <si>
    <t>Община Бургас</t>
  </si>
  <si>
    <t>Община Несебър</t>
  </si>
  <si>
    <t>Община Поморие</t>
  </si>
  <si>
    <t>Община Средец</t>
  </si>
  <si>
    <t>Община Сунгурларе</t>
  </si>
  <si>
    <t>Община Царево</t>
  </si>
  <si>
    <t>Община Созопол</t>
  </si>
  <si>
    <t>Община Карнобат</t>
  </si>
  <si>
    <t>Община М.Търново</t>
  </si>
  <si>
    <t>РИОСВ Варна</t>
  </si>
  <si>
    <t>Община Девня</t>
  </si>
  <si>
    <t>Община Каварна</t>
  </si>
  <si>
    <t>Община Провадия</t>
  </si>
  <si>
    <t>Община Шабла</t>
  </si>
  <si>
    <t>Община Долни чифлик</t>
  </si>
  <si>
    <t>РИОСВ В. Търново</t>
  </si>
  <si>
    <t>Община Велико Търново</t>
  </si>
  <si>
    <t>Община Габрово</t>
  </si>
  <si>
    <t>Община Горна Оряховица</t>
  </si>
  <si>
    <t>Община Лясковец</t>
  </si>
  <si>
    <t>Община Свищов</t>
  </si>
  <si>
    <t>РИОСВ Враца</t>
  </si>
  <si>
    <t>Община Враца</t>
  </si>
  <si>
    <t>Община Бяла Слатина</t>
  </si>
  <si>
    <t>Община Козлодуй</t>
  </si>
  <si>
    <t>РИОСВ Монтана</t>
  </si>
  <si>
    <t>Община Видин</t>
  </si>
  <si>
    <t>Община Берковица</t>
  </si>
  <si>
    <t>Община Бойчиновци</t>
  </si>
  <si>
    <t>Община Белоградчик</t>
  </si>
  <si>
    <t>РИОСВ Плевен</t>
  </si>
  <si>
    <t>Община Долна Митрополия</t>
  </si>
  <si>
    <t>Община Плевен</t>
  </si>
  <si>
    <t>Община Троян</t>
  </si>
  <si>
    <t>Община Кнежа</t>
  </si>
  <si>
    <t>Община Ябланица</t>
  </si>
  <si>
    <t>РИОСВ Пловдив</t>
  </si>
  <si>
    <t>Община Карлово</t>
  </si>
  <si>
    <t>Община Кричим</t>
  </si>
  <si>
    <t>Община Куклен</t>
  </si>
  <si>
    <t>Община Марица</t>
  </si>
  <si>
    <t>Община Пловдив</t>
  </si>
  <si>
    <t>Община Първомай</t>
  </si>
  <si>
    <t>Община Стамболийски</t>
  </si>
  <si>
    <t>РИОСВ Русе</t>
  </si>
  <si>
    <t>Община Русе</t>
  </si>
  <si>
    <t>Община Силистра</t>
  </si>
  <si>
    <t xml:space="preserve">Община Разград </t>
  </si>
  <si>
    <t>Община Исперих</t>
  </si>
  <si>
    <t>Община Ситово</t>
  </si>
  <si>
    <t>Община Сливо поле</t>
  </si>
  <si>
    <t>РИОСВ Смолян</t>
  </si>
  <si>
    <t>Община Ардино</t>
  </si>
  <si>
    <t>Община Девин</t>
  </si>
  <si>
    <t>Община Златоград</t>
  </si>
  <si>
    <t>Община Лъки</t>
  </si>
  <si>
    <t>Община Мадан</t>
  </si>
  <si>
    <t>Община Смолян</t>
  </si>
  <si>
    <t>Община Чепеларе</t>
  </si>
  <si>
    <t>Община Сатовча</t>
  </si>
  <si>
    <t>РИОСВ София</t>
  </si>
  <si>
    <t>Община Ихтиман</t>
  </si>
  <si>
    <t>Община Бобов дол</t>
  </si>
  <si>
    <t>РИОСВ Хасково</t>
  </si>
  <si>
    <t>Община Хасково</t>
  </si>
  <si>
    <t xml:space="preserve">Община Кърджали </t>
  </si>
  <si>
    <t>Община Харманли</t>
  </si>
  <si>
    <t>Община Любимец</t>
  </si>
  <si>
    <t>Община Джебел</t>
  </si>
  <si>
    <t>РИОСВ Шумен</t>
  </si>
  <si>
    <t>Община Никола-Козлево</t>
  </si>
  <si>
    <t>Община Омуртаг</t>
  </si>
  <si>
    <t>Община Попово</t>
  </si>
  <si>
    <t>Община Търговище</t>
  </si>
  <si>
    <t>Община Шумен</t>
  </si>
  <si>
    <t>ОБЩО</t>
  </si>
  <si>
    <t>Община Полски Тръмбеш</t>
  </si>
  <si>
    <t>РИОСВ Благоевград</t>
  </si>
  <si>
    <t>Община Аксаково</t>
  </si>
  <si>
    <t>Община Добрич</t>
  </si>
  <si>
    <t>Община Добричка</t>
  </si>
  <si>
    <t>Община Стражица</t>
  </si>
  <si>
    <t>Община Грамада</t>
  </si>
  <si>
    <t>Община Иваново</t>
  </si>
  <si>
    <t>Община Върбица</t>
  </si>
  <si>
    <t>СКЛЮЧЕНИ СПОРАЗУМЕНИЯ</t>
  </si>
  <si>
    <t>СЪБРАНИ СУМИ  ОТ СПОРАЗУМЕНИЯ</t>
  </si>
  <si>
    <t>ЗП</t>
  </si>
  <si>
    <t>ЗГМО</t>
  </si>
  <si>
    <t>Трето тримесечие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</si>
</sst>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9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u/>
      <sz val="14"/>
      <name val="Times New Roman Cyr"/>
      <charset val="204"/>
    </font>
    <font>
      <b/>
      <sz val="8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charset val="204"/>
    </font>
    <font>
      <sz val="12"/>
      <color theme="1"/>
      <name val="Times New Roman Cyr"/>
      <family val="1"/>
      <charset val="204"/>
    </font>
    <font>
      <sz val="12"/>
      <color theme="1"/>
      <name val="Times New Roman Cyr"/>
      <charset val="204"/>
    </font>
    <font>
      <b/>
      <sz val="12"/>
      <name val="Times New Roman"/>
      <family val="1"/>
      <charset val="204"/>
    </font>
    <font>
      <sz val="12"/>
      <color theme="1"/>
      <name val="Calibri Light"/>
      <family val="1"/>
      <charset val="204"/>
      <scheme val="major"/>
    </font>
    <font>
      <b/>
      <sz val="14"/>
      <name val="Times New Roman"/>
      <family val="1"/>
      <charset val="204"/>
    </font>
    <font>
      <b/>
      <sz val="12"/>
      <color theme="1"/>
      <name val="Calibri Light"/>
      <family val="1"/>
      <charset val="204"/>
      <scheme val="major"/>
    </font>
    <font>
      <sz val="12"/>
      <color theme="1" tint="4.9989318521683403E-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lightVertical">
        <bgColor rgb="FF00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F80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9" fillId="0" borderId="0" xfId="0" applyFont="1" applyBorder="1" applyAlignment="1">
      <alignment horizontal="justify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Continuous"/>
    </xf>
    <xf numFmtId="0" fontId="12" fillId="2" borderId="1" xfId="0" applyFont="1" applyFill="1" applyBorder="1" applyAlignment="1">
      <alignment horizontal="centerContinuous"/>
    </xf>
    <xf numFmtId="0" fontId="12" fillId="2" borderId="10" xfId="0" applyFont="1" applyFill="1" applyBorder="1" applyAlignment="1">
      <alignment horizontal="centerContinuous"/>
    </xf>
    <xf numFmtId="0" fontId="12" fillId="2" borderId="11" xfId="0" applyFont="1" applyFill="1" applyBorder="1" applyAlignment="1">
      <alignment horizontal="centerContinuous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1" fillId="3" borderId="5" xfId="0" applyFont="1" applyFill="1" applyBorder="1" applyAlignment="1"/>
    <xf numFmtId="0" fontId="11" fillId="3" borderId="5" xfId="0" applyFont="1" applyFill="1" applyBorder="1" applyAlignment="1">
      <alignment horizontal="centerContinuous"/>
    </xf>
    <xf numFmtId="4" fontId="10" fillId="4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12" xfId="0" applyFont="1" applyBorder="1" applyAlignment="1"/>
    <xf numFmtId="0" fontId="3" fillId="0" borderId="13" xfId="0" applyFont="1" applyBorder="1" applyAlignment="1">
      <alignment horizontal="centerContinuous"/>
    </xf>
    <xf numFmtId="4" fontId="14" fillId="0" borderId="1" xfId="0" applyNumberFormat="1" applyFont="1" applyBorder="1" applyAlignment="1" applyProtection="1">
      <alignment horizontal="right"/>
      <protection locked="0"/>
    </xf>
    <xf numFmtId="0" fontId="0" fillId="0" borderId="0" xfId="0" applyFill="1"/>
    <xf numFmtId="0" fontId="3" fillId="5" borderId="14" xfId="0" applyFont="1" applyFill="1" applyBorder="1" applyAlignment="1"/>
    <xf numFmtId="0" fontId="3" fillId="5" borderId="15" xfId="0" applyFont="1" applyFill="1" applyBorder="1" applyAlignment="1">
      <alignment horizontal="centerContinuous"/>
    </xf>
    <xf numFmtId="0" fontId="3" fillId="0" borderId="14" xfId="0" applyFont="1" applyBorder="1" applyAlignment="1"/>
    <xf numFmtId="0" fontId="3" fillId="0" borderId="15" xfId="0" applyFont="1" applyBorder="1" applyAlignment="1">
      <alignment horizontal="centerContinuous"/>
    </xf>
    <xf numFmtId="3" fontId="13" fillId="0" borderId="15" xfId="0" applyNumberFormat="1" applyFont="1" applyBorder="1" applyAlignment="1">
      <alignment horizontal="center" vertical="center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centerContinuous"/>
    </xf>
    <xf numFmtId="0" fontId="3" fillId="0" borderId="16" xfId="0" applyFont="1" applyBorder="1" applyAlignment="1"/>
    <xf numFmtId="0" fontId="3" fillId="0" borderId="17" xfId="0" applyFont="1" applyBorder="1" applyAlignment="1">
      <alignment horizontal="centerContinuous"/>
    </xf>
    <xf numFmtId="4" fontId="10" fillId="0" borderId="0" xfId="0" applyNumberFormat="1" applyFont="1" applyAlignment="1"/>
    <xf numFmtId="4" fontId="10" fillId="0" borderId="0" xfId="0" applyNumberFormat="1" applyFont="1" applyBorder="1" applyAlignment="1"/>
    <xf numFmtId="0" fontId="9" fillId="0" borderId="0" xfId="0" applyFont="1" applyBorder="1" applyAlignment="1"/>
    <xf numFmtId="4" fontId="3" fillId="0" borderId="0" xfId="0" applyNumberFormat="1" applyFont="1" applyAlignment="1"/>
    <xf numFmtId="0" fontId="8" fillId="0" borderId="0" xfId="0" applyFont="1" applyAlignment="1"/>
    <xf numFmtId="4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/>
    <xf numFmtId="0" fontId="3" fillId="2" borderId="9" xfId="0" applyFont="1" applyFill="1" applyBorder="1" applyAlignment="1"/>
    <xf numFmtId="4" fontId="3" fillId="2" borderId="10" xfId="0" applyNumberFormat="1" applyFont="1" applyFill="1" applyBorder="1" applyAlignment="1"/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4" fontId="3" fillId="2" borderId="8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Continuous"/>
    </xf>
    <xf numFmtId="0" fontId="12" fillId="2" borderId="5" xfId="0" applyFont="1" applyFill="1" applyBorder="1" applyAlignment="1">
      <alignment horizontal="centerContinuous"/>
    </xf>
    <xf numFmtId="0" fontId="12" fillId="2" borderId="3" xfId="0" applyFont="1" applyFill="1" applyBorder="1" applyAlignment="1">
      <alignment horizontal="centerContinuous"/>
    </xf>
    <xf numFmtId="0" fontId="8" fillId="2" borderId="5" xfId="0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3" fillId="0" borderId="22" xfId="0" applyFont="1" applyBorder="1" applyAlignment="1"/>
    <xf numFmtId="0" fontId="3" fillId="0" borderId="22" xfId="0" applyFont="1" applyBorder="1" applyAlignment="1">
      <alignment horizontal="centerContinuous"/>
    </xf>
    <xf numFmtId="0" fontId="3" fillId="6" borderId="15" xfId="0" applyFont="1" applyFill="1" applyBorder="1" applyAlignment="1"/>
    <xf numFmtId="0" fontId="3" fillId="6" borderId="15" xfId="0" applyFont="1" applyFill="1" applyBorder="1" applyAlignment="1">
      <alignment horizontal="centerContinuous"/>
    </xf>
    <xf numFmtId="0" fontId="3" fillId="0" borderId="15" xfId="0" applyFont="1" applyBorder="1" applyAlignment="1"/>
    <xf numFmtId="0" fontId="3" fillId="6" borderId="18" xfId="0" applyFont="1" applyFill="1" applyBorder="1" applyAlignment="1"/>
    <xf numFmtId="0" fontId="3" fillId="6" borderId="18" xfId="0" applyFont="1" applyFill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19" fillId="0" borderId="0" xfId="0" applyFont="1" applyBorder="1" applyAlignment="1"/>
    <xf numFmtId="0" fontId="14" fillId="0" borderId="0" xfId="0" applyFont="1" applyBorder="1" applyAlignment="1"/>
    <xf numFmtId="0" fontId="20" fillId="0" borderId="0" xfId="0" applyFont="1"/>
    <xf numFmtId="4" fontId="20" fillId="0" borderId="0" xfId="0" applyNumberFormat="1" applyFont="1" applyFill="1" applyBorder="1"/>
    <xf numFmtId="0" fontId="0" fillId="0" borderId="0" xfId="0" applyFill="1" applyBorder="1"/>
    <xf numFmtId="0" fontId="19" fillId="0" borderId="0" xfId="0" applyFont="1" applyFill="1" applyBorder="1"/>
    <xf numFmtId="4" fontId="14" fillId="0" borderId="0" xfId="0" applyNumberFormat="1" applyFont="1" applyFill="1" applyBorder="1"/>
    <xf numFmtId="0" fontId="14" fillId="0" borderId="8" xfId="0" applyFont="1" applyBorder="1" applyProtection="1">
      <protection locked="0"/>
    </xf>
    <xf numFmtId="4" fontId="14" fillId="0" borderId="23" xfId="0" applyNumberFormat="1" applyFont="1" applyBorder="1" applyAlignment="1" applyProtection="1">
      <alignment horizontal="right"/>
      <protection locked="0"/>
    </xf>
    <xf numFmtId="0" fontId="14" fillId="0" borderId="0" xfId="0" applyFont="1" applyFill="1" applyBorder="1" applyProtection="1"/>
    <xf numFmtId="0" fontId="23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/>
    <xf numFmtId="4" fontId="22" fillId="0" borderId="0" xfId="0" applyNumberFormat="1" applyFont="1" applyFill="1" applyBorder="1"/>
    <xf numFmtId="4" fontId="14" fillId="0" borderId="23" xfId="0" applyNumberFormat="1" applyFont="1" applyBorder="1" applyProtection="1">
      <protection locked="0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 wrapText="1"/>
    </xf>
    <xf numFmtId="4" fontId="23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left" vertical="center" wrapText="1"/>
    </xf>
    <xf numFmtId="4" fontId="23" fillId="0" borderId="0" xfId="0" applyNumberFormat="1" applyFont="1" applyFill="1" applyBorder="1" applyAlignment="1" applyProtection="1">
      <alignment horizontal="right" vertical="center"/>
    </xf>
    <xf numFmtId="0" fontId="14" fillId="0" borderId="8" xfId="0" applyFont="1" applyBorder="1" applyProtection="1"/>
    <xf numFmtId="4" fontId="14" fillId="0" borderId="4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15" fillId="0" borderId="15" xfId="0" applyFont="1" applyBorder="1" applyAlignment="1" applyProtection="1">
      <alignment horizontal="center" wrapText="1"/>
    </xf>
    <xf numFmtId="0" fontId="15" fillId="5" borderId="15" xfId="0" applyFont="1" applyFill="1" applyBorder="1" applyAlignment="1" applyProtection="1">
      <alignment horizontal="center" wrapText="1"/>
    </xf>
    <xf numFmtId="0" fontId="15" fillId="0" borderId="17" xfId="0" applyFont="1" applyBorder="1" applyAlignment="1" applyProtection="1">
      <alignment horizontal="center" wrapText="1"/>
    </xf>
    <xf numFmtId="0" fontId="15" fillId="5" borderId="18" xfId="0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14" fillId="0" borderId="23" xfId="0" applyFont="1" applyBorder="1" applyProtection="1">
      <protection locked="0"/>
    </xf>
    <xf numFmtId="0" fontId="14" fillId="0" borderId="23" xfId="0" applyFont="1" applyBorder="1" applyProtection="1"/>
    <xf numFmtId="4" fontId="14" fillId="0" borderId="23" xfId="0" applyNumberFormat="1" applyFont="1" applyBorder="1" applyAlignment="1" applyProtection="1">
      <alignment horizontal="right"/>
    </xf>
    <xf numFmtId="0" fontId="14" fillId="0" borderId="1" xfId="0" applyFont="1" applyBorder="1" applyProtection="1"/>
    <xf numFmtId="0" fontId="19" fillId="0" borderId="2" xfId="0" applyFont="1" applyBorder="1"/>
    <xf numFmtId="0" fontId="25" fillId="0" borderId="23" xfId="0" applyFont="1" applyBorder="1"/>
    <xf numFmtId="0" fontId="14" fillId="0" borderId="23" xfId="0" applyFont="1" applyBorder="1"/>
    <xf numFmtId="3" fontId="10" fillId="3" borderId="5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centerContinuous"/>
    </xf>
    <xf numFmtId="3" fontId="10" fillId="3" borderId="2" xfId="0" applyNumberFormat="1" applyFont="1" applyFill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5" borderId="15" xfId="0" applyNumberFormat="1" applyFont="1" applyFill="1" applyBorder="1" applyAlignment="1">
      <alignment horizontal="center" vertical="center"/>
    </xf>
    <xf numFmtId="3" fontId="13" fillId="0" borderId="17" xfId="0" applyNumberFormat="1" applyFont="1" applyBorder="1" applyAlignment="1">
      <alignment horizontal="center" vertical="center"/>
    </xf>
    <xf numFmtId="3" fontId="13" fillId="5" borderId="18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0" borderId="22" xfId="0" applyNumberFormat="1" applyFont="1" applyBorder="1" applyAlignment="1">
      <alignment horizontal="center"/>
    </xf>
    <xf numFmtId="3" fontId="10" fillId="6" borderId="15" xfId="0" applyNumberFormat="1" applyFont="1" applyFill="1" applyBorder="1" applyAlignment="1">
      <alignment horizontal="center"/>
    </xf>
    <xf numFmtId="3" fontId="10" fillId="0" borderId="15" xfId="0" applyNumberFormat="1" applyFont="1" applyBorder="1" applyAlignment="1">
      <alignment horizontal="center"/>
    </xf>
    <xf numFmtId="3" fontId="10" fillId="6" borderId="18" xfId="0" applyNumberFormat="1" applyFont="1" applyFill="1" applyBorder="1" applyAlignment="1">
      <alignment horizontal="center"/>
    </xf>
    <xf numFmtId="3" fontId="17" fillId="3" borderId="4" xfId="0" applyNumberFormat="1" applyFont="1" applyFill="1" applyBorder="1" applyAlignment="1">
      <alignment horizontal="center" vertical="center"/>
    </xf>
    <xf numFmtId="3" fontId="10" fillId="3" borderId="20" xfId="0" applyNumberFormat="1" applyFont="1" applyFill="1" applyBorder="1" applyAlignment="1">
      <alignment horizontal="center" vertical="center"/>
    </xf>
    <xf numFmtId="3" fontId="17" fillId="3" borderId="5" xfId="0" applyNumberFormat="1" applyFont="1" applyFill="1" applyBorder="1" applyAlignment="1">
      <alignment horizontal="center" vertical="center"/>
    </xf>
    <xf numFmtId="3" fontId="18" fillId="3" borderId="5" xfId="0" applyNumberFormat="1" applyFont="1" applyFill="1" applyBorder="1" applyAlignment="1">
      <alignment horizontal="center" vertical="center"/>
    </xf>
    <xf numFmtId="3" fontId="13" fillId="3" borderId="21" xfId="0" applyNumberFormat="1" applyFont="1" applyFill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4" fontId="13" fillId="0" borderId="13" xfId="0" applyNumberFormat="1" applyFont="1" applyBorder="1" applyAlignment="1">
      <alignment horizontal="right" vertical="center"/>
    </xf>
    <xf numFmtId="4" fontId="13" fillId="5" borderId="15" xfId="0" applyNumberFormat="1" applyFont="1" applyFill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/>
    </xf>
    <xf numFmtId="4" fontId="13" fillId="0" borderId="17" xfId="0" applyNumberFormat="1" applyFont="1" applyBorder="1" applyAlignment="1">
      <alignment horizontal="right" vertical="center"/>
    </xf>
    <xf numFmtId="4" fontId="13" fillId="5" borderId="18" xfId="0" applyNumberFormat="1" applyFont="1" applyFill="1" applyBorder="1" applyAlignment="1">
      <alignment horizontal="right" vertical="center"/>
    </xf>
    <xf numFmtId="4" fontId="10" fillId="3" borderId="11" xfId="0" applyNumberFormat="1" applyFont="1" applyFill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4" fontId="3" fillId="0" borderId="15" xfId="0" applyNumberFormat="1" applyFont="1" applyBorder="1" applyAlignment="1" applyProtection="1">
      <alignment horizontal="right"/>
    </xf>
    <xf numFmtId="4" fontId="3" fillId="5" borderId="15" xfId="0" applyNumberFormat="1" applyFont="1" applyFill="1" applyBorder="1" applyAlignment="1" applyProtection="1">
      <alignment horizontal="right"/>
    </xf>
    <xf numFmtId="4" fontId="3" fillId="0" borderId="17" xfId="0" applyNumberFormat="1" applyFont="1" applyBorder="1" applyAlignment="1" applyProtection="1">
      <alignment horizontal="right"/>
    </xf>
    <xf numFmtId="4" fontId="3" fillId="5" borderId="18" xfId="0" applyNumberFormat="1" applyFont="1" applyFill="1" applyBorder="1" applyAlignment="1" applyProtection="1">
      <alignment horizontal="right"/>
    </xf>
    <xf numFmtId="4" fontId="10" fillId="3" borderId="20" xfId="0" applyNumberFormat="1" applyFont="1" applyFill="1" applyBorder="1" applyAlignment="1">
      <alignment horizontal="right" vertical="center"/>
    </xf>
    <xf numFmtId="4" fontId="10" fillId="0" borderId="22" xfId="0" applyNumberFormat="1" applyFont="1" applyBorder="1" applyAlignment="1">
      <alignment horizontal="right"/>
    </xf>
    <xf numFmtId="4" fontId="10" fillId="6" borderId="15" xfId="0" applyNumberFormat="1" applyFont="1" applyFill="1" applyBorder="1" applyAlignment="1">
      <alignment horizontal="right"/>
    </xf>
    <xf numFmtId="4" fontId="10" fillId="0" borderId="15" xfId="0" applyNumberFormat="1" applyFont="1" applyBorder="1" applyAlignment="1">
      <alignment horizontal="right"/>
    </xf>
    <xf numFmtId="4" fontId="10" fillId="6" borderId="18" xfId="0" applyNumberFormat="1" applyFont="1" applyFill="1" applyBorder="1" applyAlignment="1">
      <alignment horizontal="right"/>
    </xf>
    <xf numFmtId="4" fontId="17" fillId="3" borderId="20" xfId="0" applyNumberFormat="1" applyFont="1" applyFill="1" applyBorder="1" applyAlignment="1">
      <alignment horizontal="right" vertical="center"/>
    </xf>
    <xf numFmtId="4" fontId="13" fillId="3" borderId="5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/>
    </xf>
    <xf numFmtId="0" fontId="14" fillId="0" borderId="1" xfId="0" applyFont="1" applyBorder="1" applyAlignment="1" applyProtection="1">
      <alignment horizontal="left"/>
      <protection locked="0"/>
    </xf>
    <xf numFmtId="0" fontId="13" fillId="5" borderId="15" xfId="0" applyFont="1" applyFill="1" applyBorder="1" applyAlignment="1">
      <alignment horizontal="left" vertical="center"/>
    </xf>
    <xf numFmtId="0" fontId="14" fillId="0" borderId="23" xfId="0" applyFont="1" applyBorder="1" applyAlignment="1" applyProtection="1">
      <alignment horizontal="left"/>
      <protection locked="0"/>
    </xf>
    <xf numFmtId="0" fontId="26" fillId="0" borderId="2" xfId="0" applyFont="1" applyBorder="1"/>
    <xf numFmtId="4" fontId="26" fillId="0" borderId="3" xfId="0" applyNumberFormat="1" applyFont="1" applyBorder="1"/>
    <xf numFmtId="0" fontId="26" fillId="0" borderId="2" xfId="0" applyFont="1" applyFill="1" applyBorder="1"/>
    <xf numFmtId="4" fontId="26" fillId="7" borderId="5" xfId="0" applyNumberFormat="1" applyFont="1" applyFill="1" applyBorder="1"/>
    <xf numFmtId="0" fontId="2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5"/>
  <sheetViews>
    <sheetView tabSelected="1" topLeftCell="A2" zoomScale="60" zoomScaleNormal="60" workbookViewId="0">
      <selection activeCell="O18" sqref="O18"/>
    </sheetView>
  </sheetViews>
  <sheetFormatPr defaultRowHeight="15" x14ac:dyDescent="0.25"/>
  <cols>
    <col min="1" max="1" width="46.42578125" customWidth="1"/>
    <col min="2" max="2" width="17.85546875" customWidth="1"/>
    <col min="3" max="3" width="19.42578125" customWidth="1"/>
    <col min="4" max="4" width="19.5703125" customWidth="1"/>
    <col min="5" max="5" width="19.140625" customWidth="1"/>
    <col min="6" max="6" width="22" customWidth="1"/>
    <col min="7" max="7" width="18.7109375" customWidth="1"/>
    <col min="8" max="8" width="15.28515625" customWidth="1"/>
    <col min="9" max="9" width="17.85546875" bestFit="1" customWidth="1"/>
    <col min="10" max="10" width="21.140625" customWidth="1"/>
    <col min="11" max="11" width="17.140625" customWidth="1"/>
    <col min="12" max="12" width="19.5703125" style="109" customWidth="1"/>
    <col min="13" max="13" width="14.85546875" bestFit="1" customWidth="1"/>
    <col min="14" max="14" width="17.42578125" customWidth="1"/>
    <col min="15" max="15" width="20.7109375" customWidth="1"/>
    <col min="16" max="16" width="18.5703125" customWidth="1"/>
    <col min="257" max="257" width="46.42578125" customWidth="1"/>
    <col min="258" max="258" width="17.85546875" customWidth="1"/>
    <col min="259" max="259" width="19.42578125" customWidth="1"/>
    <col min="260" max="260" width="19.5703125" customWidth="1"/>
    <col min="261" max="261" width="19.140625" customWidth="1"/>
    <col min="262" max="262" width="22" customWidth="1"/>
    <col min="263" max="263" width="18.7109375" customWidth="1"/>
    <col min="264" max="264" width="15.28515625" customWidth="1"/>
    <col min="265" max="265" width="17.85546875" bestFit="1" customWidth="1"/>
    <col min="266" max="266" width="21.140625" customWidth="1"/>
    <col min="267" max="267" width="17.140625" customWidth="1"/>
    <col min="268" max="268" width="14.7109375" customWidth="1"/>
    <col min="269" max="269" width="14.85546875" bestFit="1" customWidth="1"/>
    <col min="271" max="271" width="12.42578125" bestFit="1" customWidth="1"/>
    <col min="513" max="513" width="46.42578125" customWidth="1"/>
    <col min="514" max="514" width="17.85546875" customWidth="1"/>
    <col min="515" max="515" width="19.42578125" customWidth="1"/>
    <col min="516" max="516" width="19.5703125" customWidth="1"/>
    <col min="517" max="517" width="19.140625" customWidth="1"/>
    <col min="518" max="518" width="22" customWidth="1"/>
    <col min="519" max="519" width="18.7109375" customWidth="1"/>
    <col min="520" max="520" width="15.28515625" customWidth="1"/>
    <col min="521" max="521" width="17.85546875" bestFit="1" customWidth="1"/>
    <col min="522" max="522" width="21.140625" customWidth="1"/>
    <col min="523" max="523" width="17.140625" customWidth="1"/>
    <col min="524" max="524" width="14.7109375" customWidth="1"/>
    <col min="525" max="525" width="14.85546875" bestFit="1" customWidth="1"/>
    <col min="527" max="527" width="12.42578125" bestFit="1" customWidth="1"/>
    <col min="769" max="769" width="46.42578125" customWidth="1"/>
    <col min="770" max="770" width="17.85546875" customWidth="1"/>
    <col min="771" max="771" width="19.42578125" customWidth="1"/>
    <col min="772" max="772" width="19.5703125" customWidth="1"/>
    <col min="773" max="773" width="19.140625" customWidth="1"/>
    <col min="774" max="774" width="22" customWidth="1"/>
    <col min="775" max="775" width="18.7109375" customWidth="1"/>
    <col min="776" max="776" width="15.28515625" customWidth="1"/>
    <col min="777" max="777" width="17.85546875" bestFit="1" customWidth="1"/>
    <col min="778" max="778" width="21.140625" customWidth="1"/>
    <col min="779" max="779" width="17.140625" customWidth="1"/>
    <col min="780" max="780" width="14.7109375" customWidth="1"/>
    <col min="781" max="781" width="14.85546875" bestFit="1" customWidth="1"/>
    <col min="783" max="783" width="12.42578125" bestFit="1" customWidth="1"/>
    <col min="1025" max="1025" width="46.42578125" customWidth="1"/>
    <col min="1026" max="1026" width="17.85546875" customWidth="1"/>
    <col min="1027" max="1027" width="19.42578125" customWidth="1"/>
    <col min="1028" max="1028" width="19.5703125" customWidth="1"/>
    <col min="1029" max="1029" width="19.140625" customWidth="1"/>
    <col min="1030" max="1030" width="22" customWidth="1"/>
    <col min="1031" max="1031" width="18.7109375" customWidth="1"/>
    <col min="1032" max="1032" width="15.28515625" customWidth="1"/>
    <col min="1033" max="1033" width="17.85546875" bestFit="1" customWidth="1"/>
    <col min="1034" max="1034" width="21.140625" customWidth="1"/>
    <col min="1035" max="1035" width="17.140625" customWidth="1"/>
    <col min="1036" max="1036" width="14.7109375" customWidth="1"/>
    <col min="1037" max="1037" width="14.85546875" bestFit="1" customWidth="1"/>
    <col min="1039" max="1039" width="12.42578125" bestFit="1" customWidth="1"/>
    <col min="1281" max="1281" width="46.42578125" customWidth="1"/>
    <col min="1282" max="1282" width="17.85546875" customWidth="1"/>
    <col min="1283" max="1283" width="19.42578125" customWidth="1"/>
    <col min="1284" max="1284" width="19.5703125" customWidth="1"/>
    <col min="1285" max="1285" width="19.140625" customWidth="1"/>
    <col min="1286" max="1286" width="22" customWidth="1"/>
    <col min="1287" max="1287" width="18.7109375" customWidth="1"/>
    <col min="1288" max="1288" width="15.28515625" customWidth="1"/>
    <col min="1289" max="1289" width="17.85546875" bestFit="1" customWidth="1"/>
    <col min="1290" max="1290" width="21.140625" customWidth="1"/>
    <col min="1291" max="1291" width="17.140625" customWidth="1"/>
    <col min="1292" max="1292" width="14.7109375" customWidth="1"/>
    <col min="1293" max="1293" width="14.85546875" bestFit="1" customWidth="1"/>
    <col min="1295" max="1295" width="12.42578125" bestFit="1" customWidth="1"/>
    <col min="1537" max="1537" width="46.42578125" customWidth="1"/>
    <col min="1538" max="1538" width="17.85546875" customWidth="1"/>
    <col min="1539" max="1539" width="19.42578125" customWidth="1"/>
    <col min="1540" max="1540" width="19.5703125" customWidth="1"/>
    <col min="1541" max="1541" width="19.140625" customWidth="1"/>
    <col min="1542" max="1542" width="22" customWidth="1"/>
    <col min="1543" max="1543" width="18.7109375" customWidth="1"/>
    <col min="1544" max="1544" width="15.28515625" customWidth="1"/>
    <col min="1545" max="1545" width="17.85546875" bestFit="1" customWidth="1"/>
    <col min="1546" max="1546" width="21.140625" customWidth="1"/>
    <col min="1547" max="1547" width="17.140625" customWidth="1"/>
    <col min="1548" max="1548" width="14.7109375" customWidth="1"/>
    <col min="1549" max="1549" width="14.85546875" bestFit="1" customWidth="1"/>
    <col min="1551" max="1551" width="12.42578125" bestFit="1" customWidth="1"/>
    <col min="1793" max="1793" width="46.42578125" customWidth="1"/>
    <col min="1794" max="1794" width="17.85546875" customWidth="1"/>
    <col min="1795" max="1795" width="19.42578125" customWidth="1"/>
    <col min="1796" max="1796" width="19.5703125" customWidth="1"/>
    <col min="1797" max="1797" width="19.140625" customWidth="1"/>
    <col min="1798" max="1798" width="22" customWidth="1"/>
    <col min="1799" max="1799" width="18.7109375" customWidth="1"/>
    <col min="1800" max="1800" width="15.28515625" customWidth="1"/>
    <col min="1801" max="1801" width="17.85546875" bestFit="1" customWidth="1"/>
    <col min="1802" max="1802" width="21.140625" customWidth="1"/>
    <col min="1803" max="1803" width="17.140625" customWidth="1"/>
    <col min="1804" max="1804" width="14.7109375" customWidth="1"/>
    <col min="1805" max="1805" width="14.85546875" bestFit="1" customWidth="1"/>
    <col min="1807" max="1807" width="12.42578125" bestFit="1" customWidth="1"/>
    <col min="2049" max="2049" width="46.42578125" customWidth="1"/>
    <col min="2050" max="2050" width="17.85546875" customWidth="1"/>
    <col min="2051" max="2051" width="19.42578125" customWidth="1"/>
    <col min="2052" max="2052" width="19.5703125" customWidth="1"/>
    <col min="2053" max="2053" width="19.140625" customWidth="1"/>
    <col min="2054" max="2054" width="22" customWidth="1"/>
    <col min="2055" max="2055" width="18.7109375" customWidth="1"/>
    <col min="2056" max="2056" width="15.28515625" customWidth="1"/>
    <col min="2057" max="2057" width="17.85546875" bestFit="1" customWidth="1"/>
    <col min="2058" max="2058" width="21.140625" customWidth="1"/>
    <col min="2059" max="2059" width="17.140625" customWidth="1"/>
    <col min="2060" max="2060" width="14.7109375" customWidth="1"/>
    <col min="2061" max="2061" width="14.85546875" bestFit="1" customWidth="1"/>
    <col min="2063" max="2063" width="12.42578125" bestFit="1" customWidth="1"/>
    <col min="2305" max="2305" width="46.42578125" customWidth="1"/>
    <col min="2306" max="2306" width="17.85546875" customWidth="1"/>
    <col min="2307" max="2307" width="19.42578125" customWidth="1"/>
    <col min="2308" max="2308" width="19.5703125" customWidth="1"/>
    <col min="2309" max="2309" width="19.140625" customWidth="1"/>
    <col min="2310" max="2310" width="22" customWidth="1"/>
    <col min="2311" max="2311" width="18.7109375" customWidth="1"/>
    <col min="2312" max="2312" width="15.28515625" customWidth="1"/>
    <col min="2313" max="2313" width="17.85546875" bestFit="1" customWidth="1"/>
    <col min="2314" max="2314" width="21.140625" customWidth="1"/>
    <col min="2315" max="2315" width="17.140625" customWidth="1"/>
    <col min="2316" max="2316" width="14.7109375" customWidth="1"/>
    <col min="2317" max="2317" width="14.85546875" bestFit="1" customWidth="1"/>
    <col min="2319" max="2319" width="12.42578125" bestFit="1" customWidth="1"/>
    <col min="2561" max="2561" width="46.42578125" customWidth="1"/>
    <col min="2562" max="2562" width="17.85546875" customWidth="1"/>
    <col min="2563" max="2563" width="19.42578125" customWidth="1"/>
    <col min="2564" max="2564" width="19.5703125" customWidth="1"/>
    <col min="2565" max="2565" width="19.140625" customWidth="1"/>
    <col min="2566" max="2566" width="22" customWidth="1"/>
    <col min="2567" max="2567" width="18.7109375" customWidth="1"/>
    <col min="2568" max="2568" width="15.28515625" customWidth="1"/>
    <col min="2569" max="2569" width="17.85546875" bestFit="1" customWidth="1"/>
    <col min="2570" max="2570" width="21.140625" customWidth="1"/>
    <col min="2571" max="2571" width="17.140625" customWidth="1"/>
    <col min="2572" max="2572" width="14.7109375" customWidth="1"/>
    <col min="2573" max="2573" width="14.85546875" bestFit="1" customWidth="1"/>
    <col min="2575" max="2575" width="12.42578125" bestFit="1" customWidth="1"/>
    <col min="2817" max="2817" width="46.42578125" customWidth="1"/>
    <col min="2818" max="2818" width="17.85546875" customWidth="1"/>
    <col min="2819" max="2819" width="19.42578125" customWidth="1"/>
    <col min="2820" max="2820" width="19.5703125" customWidth="1"/>
    <col min="2821" max="2821" width="19.140625" customWidth="1"/>
    <col min="2822" max="2822" width="22" customWidth="1"/>
    <col min="2823" max="2823" width="18.7109375" customWidth="1"/>
    <col min="2824" max="2824" width="15.28515625" customWidth="1"/>
    <col min="2825" max="2825" width="17.85546875" bestFit="1" customWidth="1"/>
    <col min="2826" max="2826" width="21.140625" customWidth="1"/>
    <col min="2827" max="2827" width="17.140625" customWidth="1"/>
    <col min="2828" max="2828" width="14.7109375" customWidth="1"/>
    <col min="2829" max="2829" width="14.85546875" bestFit="1" customWidth="1"/>
    <col min="2831" max="2831" width="12.42578125" bestFit="1" customWidth="1"/>
    <col min="3073" max="3073" width="46.42578125" customWidth="1"/>
    <col min="3074" max="3074" width="17.85546875" customWidth="1"/>
    <col min="3075" max="3075" width="19.42578125" customWidth="1"/>
    <col min="3076" max="3076" width="19.5703125" customWidth="1"/>
    <col min="3077" max="3077" width="19.140625" customWidth="1"/>
    <col min="3078" max="3078" width="22" customWidth="1"/>
    <col min="3079" max="3079" width="18.7109375" customWidth="1"/>
    <col min="3080" max="3080" width="15.28515625" customWidth="1"/>
    <col min="3081" max="3081" width="17.85546875" bestFit="1" customWidth="1"/>
    <col min="3082" max="3082" width="21.140625" customWidth="1"/>
    <col min="3083" max="3083" width="17.140625" customWidth="1"/>
    <col min="3084" max="3084" width="14.7109375" customWidth="1"/>
    <col min="3085" max="3085" width="14.85546875" bestFit="1" customWidth="1"/>
    <col min="3087" max="3087" width="12.42578125" bestFit="1" customWidth="1"/>
    <col min="3329" max="3329" width="46.42578125" customWidth="1"/>
    <col min="3330" max="3330" width="17.85546875" customWidth="1"/>
    <col min="3331" max="3331" width="19.42578125" customWidth="1"/>
    <col min="3332" max="3332" width="19.5703125" customWidth="1"/>
    <col min="3333" max="3333" width="19.140625" customWidth="1"/>
    <col min="3334" max="3334" width="22" customWidth="1"/>
    <col min="3335" max="3335" width="18.7109375" customWidth="1"/>
    <col min="3336" max="3336" width="15.28515625" customWidth="1"/>
    <col min="3337" max="3337" width="17.85546875" bestFit="1" customWidth="1"/>
    <col min="3338" max="3338" width="21.140625" customWidth="1"/>
    <col min="3339" max="3339" width="17.140625" customWidth="1"/>
    <col min="3340" max="3340" width="14.7109375" customWidth="1"/>
    <col min="3341" max="3341" width="14.85546875" bestFit="1" customWidth="1"/>
    <col min="3343" max="3343" width="12.42578125" bestFit="1" customWidth="1"/>
    <col min="3585" max="3585" width="46.42578125" customWidth="1"/>
    <col min="3586" max="3586" width="17.85546875" customWidth="1"/>
    <col min="3587" max="3587" width="19.42578125" customWidth="1"/>
    <col min="3588" max="3588" width="19.5703125" customWidth="1"/>
    <col min="3589" max="3589" width="19.140625" customWidth="1"/>
    <col min="3590" max="3590" width="22" customWidth="1"/>
    <col min="3591" max="3591" width="18.7109375" customWidth="1"/>
    <col min="3592" max="3592" width="15.28515625" customWidth="1"/>
    <col min="3593" max="3593" width="17.85546875" bestFit="1" customWidth="1"/>
    <col min="3594" max="3594" width="21.140625" customWidth="1"/>
    <col min="3595" max="3595" width="17.140625" customWidth="1"/>
    <col min="3596" max="3596" width="14.7109375" customWidth="1"/>
    <col min="3597" max="3597" width="14.85546875" bestFit="1" customWidth="1"/>
    <col min="3599" max="3599" width="12.42578125" bestFit="1" customWidth="1"/>
    <col min="3841" max="3841" width="46.42578125" customWidth="1"/>
    <col min="3842" max="3842" width="17.85546875" customWidth="1"/>
    <col min="3843" max="3843" width="19.42578125" customWidth="1"/>
    <col min="3844" max="3844" width="19.5703125" customWidth="1"/>
    <col min="3845" max="3845" width="19.140625" customWidth="1"/>
    <col min="3846" max="3846" width="22" customWidth="1"/>
    <col min="3847" max="3847" width="18.7109375" customWidth="1"/>
    <col min="3848" max="3848" width="15.28515625" customWidth="1"/>
    <col min="3849" max="3849" width="17.85546875" bestFit="1" customWidth="1"/>
    <col min="3850" max="3850" width="21.140625" customWidth="1"/>
    <col min="3851" max="3851" width="17.140625" customWidth="1"/>
    <col min="3852" max="3852" width="14.7109375" customWidth="1"/>
    <col min="3853" max="3853" width="14.85546875" bestFit="1" customWidth="1"/>
    <col min="3855" max="3855" width="12.42578125" bestFit="1" customWidth="1"/>
    <col min="4097" max="4097" width="46.42578125" customWidth="1"/>
    <col min="4098" max="4098" width="17.85546875" customWidth="1"/>
    <col min="4099" max="4099" width="19.42578125" customWidth="1"/>
    <col min="4100" max="4100" width="19.5703125" customWidth="1"/>
    <col min="4101" max="4101" width="19.140625" customWidth="1"/>
    <col min="4102" max="4102" width="22" customWidth="1"/>
    <col min="4103" max="4103" width="18.7109375" customWidth="1"/>
    <col min="4104" max="4104" width="15.28515625" customWidth="1"/>
    <col min="4105" max="4105" width="17.85546875" bestFit="1" customWidth="1"/>
    <col min="4106" max="4106" width="21.140625" customWidth="1"/>
    <col min="4107" max="4107" width="17.140625" customWidth="1"/>
    <col min="4108" max="4108" width="14.7109375" customWidth="1"/>
    <col min="4109" max="4109" width="14.85546875" bestFit="1" customWidth="1"/>
    <col min="4111" max="4111" width="12.42578125" bestFit="1" customWidth="1"/>
    <col min="4353" max="4353" width="46.42578125" customWidth="1"/>
    <col min="4354" max="4354" width="17.85546875" customWidth="1"/>
    <col min="4355" max="4355" width="19.42578125" customWidth="1"/>
    <col min="4356" max="4356" width="19.5703125" customWidth="1"/>
    <col min="4357" max="4357" width="19.140625" customWidth="1"/>
    <col min="4358" max="4358" width="22" customWidth="1"/>
    <col min="4359" max="4359" width="18.7109375" customWidth="1"/>
    <col min="4360" max="4360" width="15.28515625" customWidth="1"/>
    <col min="4361" max="4361" width="17.85546875" bestFit="1" customWidth="1"/>
    <col min="4362" max="4362" width="21.140625" customWidth="1"/>
    <col min="4363" max="4363" width="17.140625" customWidth="1"/>
    <col min="4364" max="4364" width="14.7109375" customWidth="1"/>
    <col min="4365" max="4365" width="14.85546875" bestFit="1" customWidth="1"/>
    <col min="4367" max="4367" width="12.42578125" bestFit="1" customWidth="1"/>
    <col min="4609" max="4609" width="46.42578125" customWidth="1"/>
    <col min="4610" max="4610" width="17.85546875" customWidth="1"/>
    <col min="4611" max="4611" width="19.42578125" customWidth="1"/>
    <col min="4612" max="4612" width="19.5703125" customWidth="1"/>
    <col min="4613" max="4613" width="19.140625" customWidth="1"/>
    <col min="4614" max="4614" width="22" customWidth="1"/>
    <col min="4615" max="4615" width="18.7109375" customWidth="1"/>
    <col min="4616" max="4616" width="15.28515625" customWidth="1"/>
    <col min="4617" max="4617" width="17.85546875" bestFit="1" customWidth="1"/>
    <col min="4618" max="4618" width="21.140625" customWidth="1"/>
    <col min="4619" max="4619" width="17.140625" customWidth="1"/>
    <col min="4620" max="4620" width="14.7109375" customWidth="1"/>
    <col min="4621" max="4621" width="14.85546875" bestFit="1" customWidth="1"/>
    <col min="4623" max="4623" width="12.42578125" bestFit="1" customWidth="1"/>
    <col min="4865" max="4865" width="46.42578125" customWidth="1"/>
    <col min="4866" max="4866" width="17.85546875" customWidth="1"/>
    <col min="4867" max="4867" width="19.42578125" customWidth="1"/>
    <col min="4868" max="4868" width="19.5703125" customWidth="1"/>
    <col min="4869" max="4869" width="19.140625" customWidth="1"/>
    <col min="4870" max="4870" width="22" customWidth="1"/>
    <col min="4871" max="4871" width="18.7109375" customWidth="1"/>
    <col min="4872" max="4872" width="15.28515625" customWidth="1"/>
    <col min="4873" max="4873" width="17.85546875" bestFit="1" customWidth="1"/>
    <col min="4874" max="4874" width="21.140625" customWidth="1"/>
    <col min="4875" max="4875" width="17.140625" customWidth="1"/>
    <col min="4876" max="4876" width="14.7109375" customWidth="1"/>
    <col min="4877" max="4877" width="14.85546875" bestFit="1" customWidth="1"/>
    <col min="4879" max="4879" width="12.42578125" bestFit="1" customWidth="1"/>
    <col min="5121" max="5121" width="46.42578125" customWidth="1"/>
    <col min="5122" max="5122" width="17.85546875" customWidth="1"/>
    <col min="5123" max="5123" width="19.42578125" customWidth="1"/>
    <col min="5124" max="5124" width="19.5703125" customWidth="1"/>
    <col min="5125" max="5125" width="19.140625" customWidth="1"/>
    <col min="5126" max="5126" width="22" customWidth="1"/>
    <col min="5127" max="5127" width="18.7109375" customWidth="1"/>
    <col min="5128" max="5128" width="15.28515625" customWidth="1"/>
    <col min="5129" max="5129" width="17.85546875" bestFit="1" customWidth="1"/>
    <col min="5130" max="5130" width="21.140625" customWidth="1"/>
    <col min="5131" max="5131" width="17.140625" customWidth="1"/>
    <col min="5132" max="5132" width="14.7109375" customWidth="1"/>
    <col min="5133" max="5133" width="14.85546875" bestFit="1" customWidth="1"/>
    <col min="5135" max="5135" width="12.42578125" bestFit="1" customWidth="1"/>
    <col min="5377" max="5377" width="46.42578125" customWidth="1"/>
    <col min="5378" max="5378" width="17.85546875" customWidth="1"/>
    <col min="5379" max="5379" width="19.42578125" customWidth="1"/>
    <col min="5380" max="5380" width="19.5703125" customWidth="1"/>
    <col min="5381" max="5381" width="19.140625" customWidth="1"/>
    <col min="5382" max="5382" width="22" customWidth="1"/>
    <col min="5383" max="5383" width="18.7109375" customWidth="1"/>
    <col min="5384" max="5384" width="15.28515625" customWidth="1"/>
    <col min="5385" max="5385" width="17.85546875" bestFit="1" customWidth="1"/>
    <col min="5386" max="5386" width="21.140625" customWidth="1"/>
    <col min="5387" max="5387" width="17.140625" customWidth="1"/>
    <col min="5388" max="5388" width="14.7109375" customWidth="1"/>
    <col min="5389" max="5389" width="14.85546875" bestFit="1" customWidth="1"/>
    <col min="5391" max="5391" width="12.42578125" bestFit="1" customWidth="1"/>
    <col min="5633" max="5633" width="46.42578125" customWidth="1"/>
    <col min="5634" max="5634" width="17.85546875" customWidth="1"/>
    <col min="5635" max="5635" width="19.42578125" customWidth="1"/>
    <col min="5636" max="5636" width="19.5703125" customWidth="1"/>
    <col min="5637" max="5637" width="19.140625" customWidth="1"/>
    <col min="5638" max="5638" width="22" customWidth="1"/>
    <col min="5639" max="5639" width="18.7109375" customWidth="1"/>
    <col min="5640" max="5640" width="15.28515625" customWidth="1"/>
    <col min="5641" max="5641" width="17.85546875" bestFit="1" customWidth="1"/>
    <col min="5642" max="5642" width="21.140625" customWidth="1"/>
    <col min="5643" max="5643" width="17.140625" customWidth="1"/>
    <col min="5644" max="5644" width="14.7109375" customWidth="1"/>
    <col min="5645" max="5645" width="14.85546875" bestFit="1" customWidth="1"/>
    <col min="5647" max="5647" width="12.42578125" bestFit="1" customWidth="1"/>
    <col min="5889" max="5889" width="46.42578125" customWidth="1"/>
    <col min="5890" max="5890" width="17.85546875" customWidth="1"/>
    <col min="5891" max="5891" width="19.42578125" customWidth="1"/>
    <col min="5892" max="5892" width="19.5703125" customWidth="1"/>
    <col min="5893" max="5893" width="19.140625" customWidth="1"/>
    <col min="5894" max="5894" width="22" customWidth="1"/>
    <col min="5895" max="5895" width="18.7109375" customWidth="1"/>
    <col min="5896" max="5896" width="15.28515625" customWidth="1"/>
    <col min="5897" max="5897" width="17.85546875" bestFit="1" customWidth="1"/>
    <col min="5898" max="5898" width="21.140625" customWidth="1"/>
    <col min="5899" max="5899" width="17.140625" customWidth="1"/>
    <col min="5900" max="5900" width="14.7109375" customWidth="1"/>
    <col min="5901" max="5901" width="14.85546875" bestFit="1" customWidth="1"/>
    <col min="5903" max="5903" width="12.42578125" bestFit="1" customWidth="1"/>
    <col min="6145" max="6145" width="46.42578125" customWidth="1"/>
    <col min="6146" max="6146" width="17.85546875" customWidth="1"/>
    <col min="6147" max="6147" width="19.42578125" customWidth="1"/>
    <col min="6148" max="6148" width="19.5703125" customWidth="1"/>
    <col min="6149" max="6149" width="19.140625" customWidth="1"/>
    <col min="6150" max="6150" width="22" customWidth="1"/>
    <col min="6151" max="6151" width="18.7109375" customWidth="1"/>
    <col min="6152" max="6152" width="15.28515625" customWidth="1"/>
    <col min="6153" max="6153" width="17.85546875" bestFit="1" customWidth="1"/>
    <col min="6154" max="6154" width="21.140625" customWidth="1"/>
    <col min="6155" max="6155" width="17.140625" customWidth="1"/>
    <col min="6156" max="6156" width="14.7109375" customWidth="1"/>
    <col min="6157" max="6157" width="14.85546875" bestFit="1" customWidth="1"/>
    <col min="6159" max="6159" width="12.42578125" bestFit="1" customWidth="1"/>
    <col min="6401" max="6401" width="46.42578125" customWidth="1"/>
    <col min="6402" max="6402" width="17.85546875" customWidth="1"/>
    <col min="6403" max="6403" width="19.42578125" customWidth="1"/>
    <col min="6404" max="6404" width="19.5703125" customWidth="1"/>
    <col min="6405" max="6405" width="19.140625" customWidth="1"/>
    <col min="6406" max="6406" width="22" customWidth="1"/>
    <col min="6407" max="6407" width="18.7109375" customWidth="1"/>
    <col min="6408" max="6408" width="15.28515625" customWidth="1"/>
    <col min="6409" max="6409" width="17.85546875" bestFit="1" customWidth="1"/>
    <col min="6410" max="6410" width="21.140625" customWidth="1"/>
    <col min="6411" max="6411" width="17.140625" customWidth="1"/>
    <col min="6412" max="6412" width="14.7109375" customWidth="1"/>
    <col min="6413" max="6413" width="14.85546875" bestFit="1" customWidth="1"/>
    <col min="6415" max="6415" width="12.42578125" bestFit="1" customWidth="1"/>
    <col min="6657" max="6657" width="46.42578125" customWidth="1"/>
    <col min="6658" max="6658" width="17.85546875" customWidth="1"/>
    <col min="6659" max="6659" width="19.42578125" customWidth="1"/>
    <col min="6660" max="6660" width="19.5703125" customWidth="1"/>
    <col min="6661" max="6661" width="19.140625" customWidth="1"/>
    <col min="6662" max="6662" width="22" customWidth="1"/>
    <col min="6663" max="6663" width="18.7109375" customWidth="1"/>
    <col min="6664" max="6664" width="15.28515625" customWidth="1"/>
    <col min="6665" max="6665" width="17.85546875" bestFit="1" customWidth="1"/>
    <col min="6666" max="6666" width="21.140625" customWidth="1"/>
    <col min="6667" max="6667" width="17.140625" customWidth="1"/>
    <col min="6668" max="6668" width="14.7109375" customWidth="1"/>
    <col min="6669" max="6669" width="14.85546875" bestFit="1" customWidth="1"/>
    <col min="6671" max="6671" width="12.42578125" bestFit="1" customWidth="1"/>
    <col min="6913" max="6913" width="46.42578125" customWidth="1"/>
    <col min="6914" max="6914" width="17.85546875" customWidth="1"/>
    <col min="6915" max="6915" width="19.42578125" customWidth="1"/>
    <col min="6916" max="6916" width="19.5703125" customWidth="1"/>
    <col min="6917" max="6917" width="19.140625" customWidth="1"/>
    <col min="6918" max="6918" width="22" customWidth="1"/>
    <col min="6919" max="6919" width="18.7109375" customWidth="1"/>
    <col min="6920" max="6920" width="15.28515625" customWidth="1"/>
    <col min="6921" max="6921" width="17.85546875" bestFit="1" customWidth="1"/>
    <col min="6922" max="6922" width="21.140625" customWidth="1"/>
    <col min="6923" max="6923" width="17.140625" customWidth="1"/>
    <col min="6924" max="6924" width="14.7109375" customWidth="1"/>
    <col min="6925" max="6925" width="14.85546875" bestFit="1" customWidth="1"/>
    <col min="6927" max="6927" width="12.42578125" bestFit="1" customWidth="1"/>
    <col min="7169" max="7169" width="46.42578125" customWidth="1"/>
    <col min="7170" max="7170" width="17.85546875" customWidth="1"/>
    <col min="7171" max="7171" width="19.42578125" customWidth="1"/>
    <col min="7172" max="7172" width="19.5703125" customWidth="1"/>
    <col min="7173" max="7173" width="19.140625" customWidth="1"/>
    <col min="7174" max="7174" width="22" customWidth="1"/>
    <col min="7175" max="7175" width="18.7109375" customWidth="1"/>
    <col min="7176" max="7176" width="15.28515625" customWidth="1"/>
    <col min="7177" max="7177" width="17.85546875" bestFit="1" customWidth="1"/>
    <col min="7178" max="7178" width="21.140625" customWidth="1"/>
    <col min="7179" max="7179" width="17.140625" customWidth="1"/>
    <col min="7180" max="7180" width="14.7109375" customWidth="1"/>
    <col min="7181" max="7181" width="14.85546875" bestFit="1" customWidth="1"/>
    <col min="7183" max="7183" width="12.42578125" bestFit="1" customWidth="1"/>
    <col min="7425" max="7425" width="46.42578125" customWidth="1"/>
    <col min="7426" max="7426" width="17.85546875" customWidth="1"/>
    <col min="7427" max="7427" width="19.42578125" customWidth="1"/>
    <col min="7428" max="7428" width="19.5703125" customWidth="1"/>
    <col min="7429" max="7429" width="19.140625" customWidth="1"/>
    <col min="7430" max="7430" width="22" customWidth="1"/>
    <col min="7431" max="7431" width="18.7109375" customWidth="1"/>
    <col min="7432" max="7432" width="15.28515625" customWidth="1"/>
    <col min="7433" max="7433" width="17.85546875" bestFit="1" customWidth="1"/>
    <col min="7434" max="7434" width="21.140625" customWidth="1"/>
    <col min="7435" max="7435" width="17.140625" customWidth="1"/>
    <col min="7436" max="7436" width="14.7109375" customWidth="1"/>
    <col min="7437" max="7437" width="14.85546875" bestFit="1" customWidth="1"/>
    <col min="7439" max="7439" width="12.42578125" bestFit="1" customWidth="1"/>
    <col min="7681" max="7681" width="46.42578125" customWidth="1"/>
    <col min="7682" max="7682" width="17.85546875" customWidth="1"/>
    <col min="7683" max="7683" width="19.42578125" customWidth="1"/>
    <col min="7684" max="7684" width="19.5703125" customWidth="1"/>
    <col min="7685" max="7685" width="19.140625" customWidth="1"/>
    <col min="7686" max="7686" width="22" customWidth="1"/>
    <col min="7687" max="7687" width="18.7109375" customWidth="1"/>
    <col min="7688" max="7688" width="15.28515625" customWidth="1"/>
    <col min="7689" max="7689" width="17.85546875" bestFit="1" customWidth="1"/>
    <col min="7690" max="7690" width="21.140625" customWidth="1"/>
    <col min="7691" max="7691" width="17.140625" customWidth="1"/>
    <col min="7692" max="7692" width="14.7109375" customWidth="1"/>
    <col min="7693" max="7693" width="14.85546875" bestFit="1" customWidth="1"/>
    <col min="7695" max="7695" width="12.42578125" bestFit="1" customWidth="1"/>
    <col min="7937" max="7937" width="46.42578125" customWidth="1"/>
    <col min="7938" max="7938" width="17.85546875" customWidth="1"/>
    <col min="7939" max="7939" width="19.42578125" customWidth="1"/>
    <col min="7940" max="7940" width="19.5703125" customWidth="1"/>
    <col min="7941" max="7941" width="19.140625" customWidth="1"/>
    <col min="7942" max="7942" width="22" customWidth="1"/>
    <col min="7943" max="7943" width="18.7109375" customWidth="1"/>
    <col min="7944" max="7944" width="15.28515625" customWidth="1"/>
    <col min="7945" max="7945" width="17.85546875" bestFit="1" customWidth="1"/>
    <col min="7946" max="7946" width="21.140625" customWidth="1"/>
    <col min="7947" max="7947" width="17.140625" customWidth="1"/>
    <col min="7948" max="7948" width="14.7109375" customWidth="1"/>
    <col min="7949" max="7949" width="14.85546875" bestFit="1" customWidth="1"/>
    <col min="7951" max="7951" width="12.42578125" bestFit="1" customWidth="1"/>
    <col min="8193" max="8193" width="46.42578125" customWidth="1"/>
    <col min="8194" max="8194" width="17.85546875" customWidth="1"/>
    <col min="8195" max="8195" width="19.42578125" customWidth="1"/>
    <col min="8196" max="8196" width="19.5703125" customWidth="1"/>
    <col min="8197" max="8197" width="19.140625" customWidth="1"/>
    <col min="8198" max="8198" width="22" customWidth="1"/>
    <col min="8199" max="8199" width="18.7109375" customWidth="1"/>
    <col min="8200" max="8200" width="15.28515625" customWidth="1"/>
    <col min="8201" max="8201" width="17.85546875" bestFit="1" customWidth="1"/>
    <col min="8202" max="8202" width="21.140625" customWidth="1"/>
    <col min="8203" max="8203" width="17.140625" customWidth="1"/>
    <col min="8204" max="8204" width="14.7109375" customWidth="1"/>
    <col min="8205" max="8205" width="14.85546875" bestFit="1" customWidth="1"/>
    <col min="8207" max="8207" width="12.42578125" bestFit="1" customWidth="1"/>
    <col min="8449" max="8449" width="46.42578125" customWidth="1"/>
    <col min="8450" max="8450" width="17.85546875" customWidth="1"/>
    <col min="8451" max="8451" width="19.42578125" customWidth="1"/>
    <col min="8452" max="8452" width="19.5703125" customWidth="1"/>
    <col min="8453" max="8453" width="19.140625" customWidth="1"/>
    <col min="8454" max="8454" width="22" customWidth="1"/>
    <col min="8455" max="8455" width="18.7109375" customWidth="1"/>
    <col min="8456" max="8456" width="15.28515625" customWidth="1"/>
    <col min="8457" max="8457" width="17.85546875" bestFit="1" customWidth="1"/>
    <col min="8458" max="8458" width="21.140625" customWidth="1"/>
    <col min="8459" max="8459" width="17.140625" customWidth="1"/>
    <col min="8460" max="8460" width="14.7109375" customWidth="1"/>
    <col min="8461" max="8461" width="14.85546875" bestFit="1" customWidth="1"/>
    <col min="8463" max="8463" width="12.42578125" bestFit="1" customWidth="1"/>
    <col min="8705" max="8705" width="46.42578125" customWidth="1"/>
    <col min="8706" max="8706" width="17.85546875" customWidth="1"/>
    <col min="8707" max="8707" width="19.42578125" customWidth="1"/>
    <col min="8708" max="8708" width="19.5703125" customWidth="1"/>
    <col min="8709" max="8709" width="19.140625" customWidth="1"/>
    <col min="8710" max="8710" width="22" customWidth="1"/>
    <col min="8711" max="8711" width="18.7109375" customWidth="1"/>
    <col min="8712" max="8712" width="15.28515625" customWidth="1"/>
    <col min="8713" max="8713" width="17.85546875" bestFit="1" customWidth="1"/>
    <col min="8714" max="8714" width="21.140625" customWidth="1"/>
    <col min="8715" max="8715" width="17.140625" customWidth="1"/>
    <col min="8716" max="8716" width="14.7109375" customWidth="1"/>
    <col min="8717" max="8717" width="14.85546875" bestFit="1" customWidth="1"/>
    <col min="8719" max="8719" width="12.42578125" bestFit="1" customWidth="1"/>
    <col min="8961" max="8961" width="46.42578125" customWidth="1"/>
    <col min="8962" max="8962" width="17.85546875" customWidth="1"/>
    <col min="8963" max="8963" width="19.42578125" customWidth="1"/>
    <col min="8964" max="8964" width="19.5703125" customWidth="1"/>
    <col min="8965" max="8965" width="19.140625" customWidth="1"/>
    <col min="8966" max="8966" width="22" customWidth="1"/>
    <col min="8967" max="8967" width="18.7109375" customWidth="1"/>
    <col min="8968" max="8968" width="15.28515625" customWidth="1"/>
    <col min="8969" max="8969" width="17.85546875" bestFit="1" customWidth="1"/>
    <col min="8970" max="8970" width="21.140625" customWidth="1"/>
    <col min="8971" max="8971" width="17.140625" customWidth="1"/>
    <col min="8972" max="8972" width="14.7109375" customWidth="1"/>
    <col min="8973" max="8973" width="14.85546875" bestFit="1" customWidth="1"/>
    <col min="8975" max="8975" width="12.42578125" bestFit="1" customWidth="1"/>
    <col min="9217" max="9217" width="46.42578125" customWidth="1"/>
    <col min="9218" max="9218" width="17.85546875" customWidth="1"/>
    <col min="9219" max="9219" width="19.42578125" customWidth="1"/>
    <col min="9220" max="9220" width="19.5703125" customWidth="1"/>
    <col min="9221" max="9221" width="19.140625" customWidth="1"/>
    <col min="9222" max="9222" width="22" customWidth="1"/>
    <col min="9223" max="9223" width="18.7109375" customWidth="1"/>
    <col min="9224" max="9224" width="15.28515625" customWidth="1"/>
    <col min="9225" max="9225" width="17.85546875" bestFit="1" customWidth="1"/>
    <col min="9226" max="9226" width="21.140625" customWidth="1"/>
    <col min="9227" max="9227" width="17.140625" customWidth="1"/>
    <col min="9228" max="9228" width="14.7109375" customWidth="1"/>
    <col min="9229" max="9229" width="14.85546875" bestFit="1" customWidth="1"/>
    <col min="9231" max="9231" width="12.42578125" bestFit="1" customWidth="1"/>
    <col min="9473" max="9473" width="46.42578125" customWidth="1"/>
    <col min="9474" max="9474" width="17.85546875" customWidth="1"/>
    <col min="9475" max="9475" width="19.42578125" customWidth="1"/>
    <col min="9476" max="9476" width="19.5703125" customWidth="1"/>
    <col min="9477" max="9477" width="19.140625" customWidth="1"/>
    <col min="9478" max="9478" width="22" customWidth="1"/>
    <col min="9479" max="9479" width="18.7109375" customWidth="1"/>
    <col min="9480" max="9480" width="15.28515625" customWidth="1"/>
    <col min="9481" max="9481" width="17.85546875" bestFit="1" customWidth="1"/>
    <col min="9482" max="9482" width="21.140625" customWidth="1"/>
    <col min="9483" max="9483" width="17.140625" customWidth="1"/>
    <col min="9484" max="9484" width="14.7109375" customWidth="1"/>
    <col min="9485" max="9485" width="14.85546875" bestFit="1" customWidth="1"/>
    <col min="9487" max="9487" width="12.42578125" bestFit="1" customWidth="1"/>
    <col min="9729" max="9729" width="46.42578125" customWidth="1"/>
    <col min="9730" max="9730" width="17.85546875" customWidth="1"/>
    <col min="9731" max="9731" width="19.42578125" customWidth="1"/>
    <col min="9732" max="9732" width="19.5703125" customWidth="1"/>
    <col min="9733" max="9733" width="19.140625" customWidth="1"/>
    <col min="9734" max="9734" width="22" customWidth="1"/>
    <col min="9735" max="9735" width="18.7109375" customWidth="1"/>
    <col min="9736" max="9736" width="15.28515625" customWidth="1"/>
    <col min="9737" max="9737" width="17.85546875" bestFit="1" customWidth="1"/>
    <col min="9738" max="9738" width="21.140625" customWidth="1"/>
    <col min="9739" max="9739" width="17.140625" customWidth="1"/>
    <col min="9740" max="9740" width="14.7109375" customWidth="1"/>
    <col min="9741" max="9741" width="14.85546875" bestFit="1" customWidth="1"/>
    <col min="9743" max="9743" width="12.42578125" bestFit="1" customWidth="1"/>
    <col min="9985" max="9985" width="46.42578125" customWidth="1"/>
    <col min="9986" max="9986" width="17.85546875" customWidth="1"/>
    <col min="9987" max="9987" width="19.42578125" customWidth="1"/>
    <col min="9988" max="9988" width="19.5703125" customWidth="1"/>
    <col min="9989" max="9989" width="19.140625" customWidth="1"/>
    <col min="9990" max="9990" width="22" customWidth="1"/>
    <col min="9991" max="9991" width="18.7109375" customWidth="1"/>
    <col min="9992" max="9992" width="15.28515625" customWidth="1"/>
    <col min="9993" max="9993" width="17.85546875" bestFit="1" customWidth="1"/>
    <col min="9994" max="9994" width="21.140625" customWidth="1"/>
    <col min="9995" max="9995" width="17.140625" customWidth="1"/>
    <col min="9996" max="9996" width="14.7109375" customWidth="1"/>
    <col min="9997" max="9997" width="14.85546875" bestFit="1" customWidth="1"/>
    <col min="9999" max="9999" width="12.42578125" bestFit="1" customWidth="1"/>
    <col min="10241" max="10241" width="46.42578125" customWidth="1"/>
    <col min="10242" max="10242" width="17.85546875" customWidth="1"/>
    <col min="10243" max="10243" width="19.42578125" customWidth="1"/>
    <col min="10244" max="10244" width="19.5703125" customWidth="1"/>
    <col min="10245" max="10245" width="19.140625" customWidth="1"/>
    <col min="10246" max="10246" width="22" customWidth="1"/>
    <col min="10247" max="10247" width="18.7109375" customWidth="1"/>
    <col min="10248" max="10248" width="15.28515625" customWidth="1"/>
    <col min="10249" max="10249" width="17.85546875" bestFit="1" customWidth="1"/>
    <col min="10250" max="10250" width="21.140625" customWidth="1"/>
    <col min="10251" max="10251" width="17.140625" customWidth="1"/>
    <col min="10252" max="10252" width="14.7109375" customWidth="1"/>
    <col min="10253" max="10253" width="14.85546875" bestFit="1" customWidth="1"/>
    <col min="10255" max="10255" width="12.42578125" bestFit="1" customWidth="1"/>
    <col min="10497" max="10497" width="46.42578125" customWidth="1"/>
    <col min="10498" max="10498" width="17.85546875" customWidth="1"/>
    <col min="10499" max="10499" width="19.42578125" customWidth="1"/>
    <col min="10500" max="10500" width="19.5703125" customWidth="1"/>
    <col min="10501" max="10501" width="19.140625" customWidth="1"/>
    <col min="10502" max="10502" width="22" customWidth="1"/>
    <col min="10503" max="10503" width="18.7109375" customWidth="1"/>
    <col min="10504" max="10504" width="15.28515625" customWidth="1"/>
    <col min="10505" max="10505" width="17.85546875" bestFit="1" customWidth="1"/>
    <col min="10506" max="10506" width="21.140625" customWidth="1"/>
    <col min="10507" max="10507" width="17.140625" customWidth="1"/>
    <col min="10508" max="10508" width="14.7109375" customWidth="1"/>
    <col min="10509" max="10509" width="14.85546875" bestFit="1" customWidth="1"/>
    <col min="10511" max="10511" width="12.42578125" bestFit="1" customWidth="1"/>
    <col min="10753" max="10753" width="46.42578125" customWidth="1"/>
    <col min="10754" max="10754" width="17.85546875" customWidth="1"/>
    <col min="10755" max="10755" width="19.42578125" customWidth="1"/>
    <col min="10756" max="10756" width="19.5703125" customWidth="1"/>
    <col min="10757" max="10757" width="19.140625" customWidth="1"/>
    <col min="10758" max="10758" width="22" customWidth="1"/>
    <col min="10759" max="10759" width="18.7109375" customWidth="1"/>
    <col min="10760" max="10760" width="15.28515625" customWidth="1"/>
    <col min="10761" max="10761" width="17.85546875" bestFit="1" customWidth="1"/>
    <col min="10762" max="10762" width="21.140625" customWidth="1"/>
    <col min="10763" max="10763" width="17.140625" customWidth="1"/>
    <col min="10764" max="10764" width="14.7109375" customWidth="1"/>
    <col min="10765" max="10765" width="14.85546875" bestFit="1" customWidth="1"/>
    <col min="10767" max="10767" width="12.42578125" bestFit="1" customWidth="1"/>
    <col min="11009" max="11009" width="46.42578125" customWidth="1"/>
    <col min="11010" max="11010" width="17.85546875" customWidth="1"/>
    <col min="11011" max="11011" width="19.42578125" customWidth="1"/>
    <col min="11012" max="11012" width="19.5703125" customWidth="1"/>
    <col min="11013" max="11013" width="19.140625" customWidth="1"/>
    <col min="11014" max="11014" width="22" customWidth="1"/>
    <col min="11015" max="11015" width="18.7109375" customWidth="1"/>
    <col min="11016" max="11016" width="15.28515625" customWidth="1"/>
    <col min="11017" max="11017" width="17.85546875" bestFit="1" customWidth="1"/>
    <col min="11018" max="11018" width="21.140625" customWidth="1"/>
    <col min="11019" max="11019" width="17.140625" customWidth="1"/>
    <col min="11020" max="11020" width="14.7109375" customWidth="1"/>
    <col min="11021" max="11021" width="14.85546875" bestFit="1" customWidth="1"/>
    <col min="11023" max="11023" width="12.42578125" bestFit="1" customWidth="1"/>
    <col min="11265" max="11265" width="46.42578125" customWidth="1"/>
    <col min="11266" max="11266" width="17.85546875" customWidth="1"/>
    <col min="11267" max="11267" width="19.42578125" customWidth="1"/>
    <col min="11268" max="11268" width="19.5703125" customWidth="1"/>
    <col min="11269" max="11269" width="19.140625" customWidth="1"/>
    <col min="11270" max="11270" width="22" customWidth="1"/>
    <col min="11271" max="11271" width="18.7109375" customWidth="1"/>
    <col min="11272" max="11272" width="15.28515625" customWidth="1"/>
    <col min="11273" max="11273" width="17.85546875" bestFit="1" customWidth="1"/>
    <col min="11274" max="11274" width="21.140625" customWidth="1"/>
    <col min="11275" max="11275" width="17.140625" customWidth="1"/>
    <col min="11276" max="11276" width="14.7109375" customWidth="1"/>
    <col min="11277" max="11277" width="14.85546875" bestFit="1" customWidth="1"/>
    <col min="11279" max="11279" width="12.42578125" bestFit="1" customWidth="1"/>
    <col min="11521" max="11521" width="46.42578125" customWidth="1"/>
    <col min="11522" max="11522" width="17.85546875" customWidth="1"/>
    <col min="11523" max="11523" width="19.42578125" customWidth="1"/>
    <col min="11524" max="11524" width="19.5703125" customWidth="1"/>
    <col min="11525" max="11525" width="19.140625" customWidth="1"/>
    <col min="11526" max="11526" width="22" customWidth="1"/>
    <col min="11527" max="11527" width="18.7109375" customWidth="1"/>
    <col min="11528" max="11528" width="15.28515625" customWidth="1"/>
    <col min="11529" max="11529" width="17.85546875" bestFit="1" customWidth="1"/>
    <col min="11530" max="11530" width="21.140625" customWidth="1"/>
    <col min="11531" max="11531" width="17.140625" customWidth="1"/>
    <col min="11532" max="11532" width="14.7109375" customWidth="1"/>
    <col min="11533" max="11533" width="14.85546875" bestFit="1" customWidth="1"/>
    <col min="11535" max="11535" width="12.42578125" bestFit="1" customWidth="1"/>
    <col min="11777" max="11777" width="46.42578125" customWidth="1"/>
    <col min="11778" max="11778" width="17.85546875" customWidth="1"/>
    <col min="11779" max="11779" width="19.42578125" customWidth="1"/>
    <col min="11780" max="11780" width="19.5703125" customWidth="1"/>
    <col min="11781" max="11781" width="19.140625" customWidth="1"/>
    <col min="11782" max="11782" width="22" customWidth="1"/>
    <col min="11783" max="11783" width="18.7109375" customWidth="1"/>
    <col min="11784" max="11784" width="15.28515625" customWidth="1"/>
    <col min="11785" max="11785" width="17.85546875" bestFit="1" customWidth="1"/>
    <col min="11786" max="11786" width="21.140625" customWidth="1"/>
    <col min="11787" max="11787" width="17.140625" customWidth="1"/>
    <col min="11788" max="11788" width="14.7109375" customWidth="1"/>
    <col min="11789" max="11789" width="14.85546875" bestFit="1" customWidth="1"/>
    <col min="11791" max="11791" width="12.42578125" bestFit="1" customWidth="1"/>
    <col min="12033" max="12033" width="46.42578125" customWidth="1"/>
    <col min="12034" max="12034" width="17.85546875" customWidth="1"/>
    <col min="12035" max="12035" width="19.42578125" customWidth="1"/>
    <col min="12036" max="12036" width="19.5703125" customWidth="1"/>
    <col min="12037" max="12037" width="19.140625" customWidth="1"/>
    <col min="12038" max="12038" width="22" customWidth="1"/>
    <col min="12039" max="12039" width="18.7109375" customWidth="1"/>
    <col min="12040" max="12040" width="15.28515625" customWidth="1"/>
    <col min="12041" max="12041" width="17.85546875" bestFit="1" customWidth="1"/>
    <col min="12042" max="12042" width="21.140625" customWidth="1"/>
    <col min="12043" max="12043" width="17.140625" customWidth="1"/>
    <col min="12044" max="12044" width="14.7109375" customWidth="1"/>
    <col min="12045" max="12045" width="14.85546875" bestFit="1" customWidth="1"/>
    <col min="12047" max="12047" width="12.42578125" bestFit="1" customWidth="1"/>
    <col min="12289" max="12289" width="46.42578125" customWidth="1"/>
    <col min="12290" max="12290" width="17.85546875" customWidth="1"/>
    <col min="12291" max="12291" width="19.42578125" customWidth="1"/>
    <col min="12292" max="12292" width="19.5703125" customWidth="1"/>
    <col min="12293" max="12293" width="19.140625" customWidth="1"/>
    <col min="12294" max="12294" width="22" customWidth="1"/>
    <col min="12295" max="12295" width="18.7109375" customWidth="1"/>
    <col min="12296" max="12296" width="15.28515625" customWidth="1"/>
    <col min="12297" max="12297" width="17.85546875" bestFit="1" customWidth="1"/>
    <col min="12298" max="12298" width="21.140625" customWidth="1"/>
    <col min="12299" max="12299" width="17.140625" customWidth="1"/>
    <col min="12300" max="12300" width="14.7109375" customWidth="1"/>
    <col min="12301" max="12301" width="14.85546875" bestFit="1" customWidth="1"/>
    <col min="12303" max="12303" width="12.42578125" bestFit="1" customWidth="1"/>
    <col min="12545" max="12545" width="46.42578125" customWidth="1"/>
    <col min="12546" max="12546" width="17.85546875" customWidth="1"/>
    <col min="12547" max="12547" width="19.42578125" customWidth="1"/>
    <col min="12548" max="12548" width="19.5703125" customWidth="1"/>
    <col min="12549" max="12549" width="19.140625" customWidth="1"/>
    <col min="12550" max="12550" width="22" customWidth="1"/>
    <col min="12551" max="12551" width="18.7109375" customWidth="1"/>
    <col min="12552" max="12552" width="15.28515625" customWidth="1"/>
    <col min="12553" max="12553" width="17.85546875" bestFit="1" customWidth="1"/>
    <col min="12554" max="12554" width="21.140625" customWidth="1"/>
    <col min="12555" max="12555" width="17.140625" customWidth="1"/>
    <col min="12556" max="12556" width="14.7109375" customWidth="1"/>
    <col min="12557" max="12557" width="14.85546875" bestFit="1" customWidth="1"/>
    <col min="12559" max="12559" width="12.42578125" bestFit="1" customWidth="1"/>
    <col min="12801" max="12801" width="46.42578125" customWidth="1"/>
    <col min="12802" max="12802" width="17.85546875" customWidth="1"/>
    <col min="12803" max="12803" width="19.42578125" customWidth="1"/>
    <col min="12804" max="12804" width="19.5703125" customWidth="1"/>
    <col min="12805" max="12805" width="19.140625" customWidth="1"/>
    <col min="12806" max="12806" width="22" customWidth="1"/>
    <col min="12807" max="12807" width="18.7109375" customWidth="1"/>
    <col min="12808" max="12808" width="15.28515625" customWidth="1"/>
    <col min="12809" max="12809" width="17.85546875" bestFit="1" customWidth="1"/>
    <col min="12810" max="12810" width="21.140625" customWidth="1"/>
    <col min="12811" max="12811" width="17.140625" customWidth="1"/>
    <col min="12812" max="12812" width="14.7109375" customWidth="1"/>
    <col min="12813" max="12813" width="14.85546875" bestFit="1" customWidth="1"/>
    <col min="12815" max="12815" width="12.42578125" bestFit="1" customWidth="1"/>
    <col min="13057" max="13057" width="46.42578125" customWidth="1"/>
    <col min="13058" max="13058" width="17.85546875" customWidth="1"/>
    <col min="13059" max="13059" width="19.42578125" customWidth="1"/>
    <col min="13060" max="13060" width="19.5703125" customWidth="1"/>
    <col min="13061" max="13061" width="19.140625" customWidth="1"/>
    <col min="13062" max="13062" width="22" customWidth="1"/>
    <col min="13063" max="13063" width="18.7109375" customWidth="1"/>
    <col min="13064" max="13064" width="15.28515625" customWidth="1"/>
    <col min="13065" max="13065" width="17.85546875" bestFit="1" customWidth="1"/>
    <col min="13066" max="13066" width="21.140625" customWidth="1"/>
    <col min="13067" max="13067" width="17.140625" customWidth="1"/>
    <col min="13068" max="13068" width="14.7109375" customWidth="1"/>
    <col min="13069" max="13069" width="14.85546875" bestFit="1" customWidth="1"/>
    <col min="13071" max="13071" width="12.42578125" bestFit="1" customWidth="1"/>
    <col min="13313" max="13313" width="46.42578125" customWidth="1"/>
    <col min="13314" max="13314" width="17.85546875" customWidth="1"/>
    <col min="13315" max="13315" width="19.42578125" customWidth="1"/>
    <col min="13316" max="13316" width="19.5703125" customWidth="1"/>
    <col min="13317" max="13317" width="19.140625" customWidth="1"/>
    <col min="13318" max="13318" width="22" customWidth="1"/>
    <col min="13319" max="13319" width="18.7109375" customWidth="1"/>
    <col min="13320" max="13320" width="15.28515625" customWidth="1"/>
    <col min="13321" max="13321" width="17.85546875" bestFit="1" customWidth="1"/>
    <col min="13322" max="13322" width="21.140625" customWidth="1"/>
    <col min="13323" max="13323" width="17.140625" customWidth="1"/>
    <col min="13324" max="13324" width="14.7109375" customWidth="1"/>
    <col min="13325" max="13325" width="14.85546875" bestFit="1" customWidth="1"/>
    <col min="13327" max="13327" width="12.42578125" bestFit="1" customWidth="1"/>
    <col min="13569" max="13569" width="46.42578125" customWidth="1"/>
    <col min="13570" max="13570" width="17.85546875" customWidth="1"/>
    <col min="13571" max="13571" width="19.42578125" customWidth="1"/>
    <col min="13572" max="13572" width="19.5703125" customWidth="1"/>
    <col min="13573" max="13573" width="19.140625" customWidth="1"/>
    <col min="13574" max="13574" width="22" customWidth="1"/>
    <col min="13575" max="13575" width="18.7109375" customWidth="1"/>
    <col min="13576" max="13576" width="15.28515625" customWidth="1"/>
    <col min="13577" max="13577" width="17.85546875" bestFit="1" customWidth="1"/>
    <col min="13578" max="13578" width="21.140625" customWidth="1"/>
    <col min="13579" max="13579" width="17.140625" customWidth="1"/>
    <col min="13580" max="13580" width="14.7109375" customWidth="1"/>
    <col min="13581" max="13581" width="14.85546875" bestFit="1" customWidth="1"/>
    <col min="13583" max="13583" width="12.42578125" bestFit="1" customWidth="1"/>
    <col min="13825" max="13825" width="46.42578125" customWidth="1"/>
    <col min="13826" max="13826" width="17.85546875" customWidth="1"/>
    <col min="13827" max="13827" width="19.42578125" customWidth="1"/>
    <col min="13828" max="13828" width="19.5703125" customWidth="1"/>
    <col min="13829" max="13829" width="19.140625" customWidth="1"/>
    <col min="13830" max="13830" width="22" customWidth="1"/>
    <col min="13831" max="13831" width="18.7109375" customWidth="1"/>
    <col min="13832" max="13832" width="15.28515625" customWidth="1"/>
    <col min="13833" max="13833" width="17.85546875" bestFit="1" customWidth="1"/>
    <col min="13834" max="13834" width="21.140625" customWidth="1"/>
    <col min="13835" max="13835" width="17.140625" customWidth="1"/>
    <col min="13836" max="13836" width="14.7109375" customWidth="1"/>
    <col min="13837" max="13837" width="14.85546875" bestFit="1" customWidth="1"/>
    <col min="13839" max="13839" width="12.42578125" bestFit="1" customWidth="1"/>
    <col min="14081" max="14081" width="46.42578125" customWidth="1"/>
    <col min="14082" max="14082" width="17.85546875" customWidth="1"/>
    <col min="14083" max="14083" width="19.42578125" customWidth="1"/>
    <col min="14084" max="14084" width="19.5703125" customWidth="1"/>
    <col min="14085" max="14085" width="19.140625" customWidth="1"/>
    <col min="14086" max="14086" width="22" customWidth="1"/>
    <col min="14087" max="14087" width="18.7109375" customWidth="1"/>
    <col min="14088" max="14088" width="15.28515625" customWidth="1"/>
    <col min="14089" max="14089" width="17.85546875" bestFit="1" customWidth="1"/>
    <col min="14090" max="14090" width="21.140625" customWidth="1"/>
    <col min="14091" max="14091" width="17.140625" customWidth="1"/>
    <col min="14092" max="14092" width="14.7109375" customWidth="1"/>
    <col min="14093" max="14093" width="14.85546875" bestFit="1" customWidth="1"/>
    <col min="14095" max="14095" width="12.42578125" bestFit="1" customWidth="1"/>
    <col min="14337" max="14337" width="46.42578125" customWidth="1"/>
    <col min="14338" max="14338" width="17.85546875" customWidth="1"/>
    <col min="14339" max="14339" width="19.42578125" customWidth="1"/>
    <col min="14340" max="14340" width="19.5703125" customWidth="1"/>
    <col min="14341" max="14341" width="19.140625" customWidth="1"/>
    <col min="14342" max="14342" width="22" customWidth="1"/>
    <col min="14343" max="14343" width="18.7109375" customWidth="1"/>
    <col min="14344" max="14344" width="15.28515625" customWidth="1"/>
    <col min="14345" max="14345" width="17.85546875" bestFit="1" customWidth="1"/>
    <col min="14346" max="14346" width="21.140625" customWidth="1"/>
    <col min="14347" max="14347" width="17.140625" customWidth="1"/>
    <col min="14348" max="14348" width="14.7109375" customWidth="1"/>
    <col min="14349" max="14349" width="14.85546875" bestFit="1" customWidth="1"/>
    <col min="14351" max="14351" width="12.42578125" bestFit="1" customWidth="1"/>
    <col min="14593" max="14593" width="46.42578125" customWidth="1"/>
    <col min="14594" max="14594" width="17.85546875" customWidth="1"/>
    <col min="14595" max="14595" width="19.42578125" customWidth="1"/>
    <col min="14596" max="14596" width="19.5703125" customWidth="1"/>
    <col min="14597" max="14597" width="19.140625" customWidth="1"/>
    <col min="14598" max="14598" width="22" customWidth="1"/>
    <col min="14599" max="14599" width="18.7109375" customWidth="1"/>
    <col min="14600" max="14600" width="15.28515625" customWidth="1"/>
    <col min="14601" max="14601" width="17.85546875" bestFit="1" customWidth="1"/>
    <col min="14602" max="14602" width="21.140625" customWidth="1"/>
    <col min="14603" max="14603" width="17.140625" customWidth="1"/>
    <col min="14604" max="14604" width="14.7109375" customWidth="1"/>
    <col min="14605" max="14605" width="14.85546875" bestFit="1" customWidth="1"/>
    <col min="14607" max="14607" width="12.42578125" bestFit="1" customWidth="1"/>
    <col min="14849" max="14849" width="46.42578125" customWidth="1"/>
    <col min="14850" max="14850" width="17.85546875" customWidth="1"/>
    <col min="14851" max="14851" width="19.42578125" customWidth="1"/>
    <col min="14852" max="14852" width="19.5703125" customWidth="1"/>
    <col min="14853" max="14853" width="19.140625" customWidth="1"/>
    <col min="14854" max="14854" width="22" customWidth="1"/>
    <col min="14855" max="14855" width="18.7109375" customWidth="1"/>
    <col min="14856" max="14856" width="15.28515625" customWidth="1"/>
    <col min="14857" max="14857" width="17.85546875" bestFit="1" customWidth="1"/>
    <col min="14858" max="14858" width="21.140625" customWidth="1"/>
    <col min="14859" max="14859" width="17.140625" customWidth="1"/>
    <col min="14860" max="14860" width="14.7109375" customWidth="1"/>
    <col min="14861" max="14861" width="14.85546875" bestFit="1" customWidth="1"/>
    <col min="14863" max="14863" width="12.42578125" bestFit="1" customWidth="1"/>
    <col min="15105" max="15105" width="46.42578125" customWidth="1"/>
    <col min="15106" max="15106" width="17.85546875" customWidth="1"/>
    <col min="15107" max="15107" width="19.42578125" customWidth="1"/>
    <col min="15108" max="15108" width="19.5703125" customWidth="1"/>
    <col min="15109" max="15109" width="19.140625" customWidth="1"/>
    <col min="15110" max="15110" width="22" customWidth="1"/>
    <col min="15111" max="15111" width="18.7109375" customWidth="1"/>
    <col min="15112" max="15112" width="15.28515625" customWidth="1"/>
    <col min="15113" max="15113" width="17.85546875" bestFit="1" customWidth="1"/>
    <col min="15114" max="15114" width="21.140625" customWidth="1"/>
    <col min="15115" max="15115" width="17.140625" customWidth="1"/>
    <col min="15116" max="15116" width="14.7109375" customWidth="1"/>
    <col min="15117" max="15117" width="14.85546875" bestFit="1" customWidth="1"/>
    <col min="15119" max="15119" width="12.42578125" bestFit="1" customWidth="1"/>
    <col min="15361" max="15361" width="46.42578125" customWidth="1"/>
    <col min="15362" max="15362" width="17.85546875" customWidth="1"/>
    <col min="15363" max="15363" width="19.42578125" customWidth="1"/>
    <col min="15364" max="15364" width="19.5703125" customWidth="1"/>
    <col min="15365" max="15365" width="19.140625" customWidth="1"/>
    <col min="15366" max="15366" width="22" customWidth="1"/>
    <col min="15367" max="15367" width="18.7109375" customWidth="1"/>
    <col min="15368" max="15368" width="15.28515625" customWidth="1"/>
    <col min="15369" max="15369" width="17.85546875" bestFit="1" customWidth="1"/>
    <col min="15370" max="15370" width="21.140625" customWidth="1"/>
    <col min="15371" max="15371" width="17.140625" customWidth="1"/>
    <col min="15372" max="15372" width="14.7109375" customWidth="1"/>
    <col min="15373" max="15373" width="14.85546875" bestFit="1" customWidth="1"/>
    <col min="15375" max="15375" width="12.42578125" bestFit="1" customWidth="1"/>
    <col min="15617" max="15617" width="46.42578125" customWidth="1"/>
    <col min="15618" max="15618" width="17.85546875" customWidth="1"/>
    <col min="15619" max="15619" width="19.42578125" customWidth="1"/>
    <col min="15620" max="15620" width="19.5703125" customWidth="1"/>
    <col min="15621" max="15621" width="19.140625" customWidth="1"/>
    <col min="15622" max="15622" width="22" customWidth="1"/>
    <col min="15623" max="15623" width="18.7109375" customWidth="1"/>
    <col min="15624" max="15624" width="15.28515625" customWidth="1"/>
    <col min="15625" max="15625" width="17.85546875" bestFit="1" customWidth="1"/>
    <col min="15626" max="15626" width="21.140625" customWidth="1"/>
    <col min="15627" max="15627" width="17.140625" customWidth="1"/>
    <col min="15628" max="15628" width="14.7109375" customWidth="1"/>
    <col min="15629" max="15629" width="14.85546875" bestFit="1" customWidth="1"/>
    <col min="15631" max="15631" width="12.42578125" bestFit="1" customWidth="1"/>
    <col min="15873" max="15873" width="46.42578125" customWidth="1"/>
    <col min="15874" max="15874" width="17.85546875" customWidth="1"/>
    <col min="15875" max="15875" width="19.42578125" customWidth="1"/>
    <col min="15876" max="15876" width="19.5703125" customWidth="1"/>
    <col min="15877" max="15877" width="19.140625" customWidth="1"/>
    <col min="15878" max="15878" width="22" customWidth="1"/>
    <col min="15879" max="15879" width="18.7109375" customWidth="1"/>
    <col min="15880" max="15880" width="15.28515625" customWidth="1"/>
    <col min="15881" max="15881" width="17.85546875" bestFit="1" customWidth="1"/>
    <col min="15882" max="15882" width="21.140625" customWidth="1"/>
    <col min="15883" max="15883" width="17.140625" customWidth="1"/>
    <col min="15884" max="15884" width="14.7109375" customWidth="1"/>
    <col min="15885" max="15885" width="14.85546875" bestFit="1" customWidth="1"/>
    <col min="15887" max="15887" width="12.42578125" bestFit="1" customWidth="1"/>
    <col min="16129" max="16129" width="46.42578125" customWidth="1"/>
    <col min="16130" max="16130" width="17.85546875" customWidth="1"/>
    <col min="16131" max="16131" width="19.42578125" customWidth="1"/>
    <col min="16132" max="16132" width="19.5703125" customWidth="1"/>
    <col min="16133" max="16133" width="19.140625" customWidth="1"/>
    <col min="16134" max="16134" width="22" customWidth="1"/>
    <col min="16135" max="16135" width="18.7109375" customWidth="1"/>
    <col min="16136" max="16136" width="15.28515625" customWidth="1"/>
    <col min="16137" max="16137" width="17.85546875" bestFit="1" customWidth="1"/>
    <col min="16138" max="16138" width="21.140625" customWidth="1"/>
    <col min="16139" max="16139" width="17.140625" customWidth="1"/>
    <col min="16140" max="16140" width="14.7109375" customWidth="1"/>
    <col min="16141" max="16141" width="14.85546875" bestFit="1" customWidth="1"/>
    <col min="16143" max="16143" width="12.42578125" bestFit="1" customWidth="1"/>
  </cols>
  <sheetData>
    <row r="1" spans="1:18" ht="24.75" customHeight="1" x14ac:dyDescent="0.3">
      <c r="A1" s="1"/>
      <c r="D1" s="165" t="s">
        <v>0</v>
      </c>
      <c r="E1" s="165"/>
      <c r="H1" s="2"/>
      <c r="I1" s="3"/>
      <c r="J1" s="4"/>
      <c r="K1" s="4"/>
      <c r="L1" s="104"/>
      <c r="M1" s="4"/>
      <c r="N1" s="5"/>
    </row>
    <row r="2" spans="1:18" ht="25.5" customHeight="1" x14ac:dyDescent="0.25">
      <c r="A2" s="166" t="s">
        <v>1</v>
      </c>
      <c r="B2" s="166"/>
      <c r="C2" s="166"/>
      <c r="D2" s="166"/>
      <c r="E2" s="166"/>
      <c r="F2" s="166"/>
      <c r="G2" s="166"/>
      <c r="H2" s="166"/>
      <c r="I2" s="166"/>
      <c r="J2" s="6"/>
      <c r="L2"/>
    </row>
    <row r="3" spans="1:18" ht="19.5" customHeight="1" x14ac:dyDescent="0.35">
      <c r="A3" s="7" t="s">
        <v>140</v>
      </c>
      <c r="B3" s="8"/>
      <c r="C3" s="9"/>
      <c r="D3" s="10"/>
      <c r="E3" s="11"/>
      <c r="F3" s="12"/>
      <c r="G3" s="8"/>
      <c r="H3" s="2"/>
      <c r="I3" s="3"/>
      <c r="J3" s="4"/>
      <c r="L3"/>
    </row>
    <row r="4" spans="1:18" ht="15.75" x14ac:dyDescent="0.25">
      <c r="A4" s="167" t="s">
        <v>2</v>
      </c>
      <c r="B4" s="167"/>
      <c r="C4" s="167"/>
      <c r="D4" s="167"/>
      <c r="E4" s="167"/>
      <c r="F4" s="167"/>
      <c r="G4" s="167"/>
      <c r="H4" s="167"/>
      <c r="I4" s="13"/>
      <c r="J4" s="4"/>
      <c r="L4"/>
    </row>
    <row r="5" spans="1:18" ht="16.5" thickBot="1" x14ac:dyDescent="0.3">
      <c r="A5" s="14"/>
      <c r="B5" s="15"/>
      <c r="C5" s="4"/>
      <c r="D5" s="16"/>
      <c r="E5" s="4"/>
      <c r="F5" s="17"/>
      <c r="G5" s="4"/>
      <c r="H5" s="4"/>
      <c r="I5" s="4"/>
      <c r="J5" s="4"/>
      <c r="K5" s="4"/>
      <c r="L5" s="104"/>
      <c r="M5" s="4"/>
      <c r="N5" s="5"/>
    </row>
    <row r="6" spans="1:18" ht="42" customHeight="1" thickBot="1" x14ac:dyDescent="0.3">
      <c r="A6" s="168"/>
      <c r="B6" s="170" t="s">
        <v>3</v>
      </c>
      <c r="C6" s="172" t="s">
        <v>4</v>
      </c>
      <c r="D6" s="173"/>
      <c r="E6" s="172" t="s">
        <v>5</v>
      </c>
      <c r="F6" s="173"/>
      <c r="G6" s="172" t="s">
        <v>6</v>
      </c>
      <c r="H6" s="173"/>
      <c r="I6" s="156" t="s">
        <v>7</v>
      </c>
      <c r="J6" s="175" t="s">
        <v>136</v>
      </c>
      <c r="K6" s="176"/>
      <c r="L6" s="119" t="s">
        <v>137</v>
      </c>
      <c r="M6" s="172" t="s">
        <v>8</v>
      </c>
      <c r="N6" s="173"/>
      <c r="O6" s="172" t="s">
        <v>9</v>
      </c>
      <c r="P6" s="173"/>
      <c r="Q6" s="5"/>
    </row>
    <row r="7" spans="1:18" ht="39" thickBot="1" x14ac:dyDescent="0.3">
      <c r="A7" s="169"/>
      <c r="B7" s="171"/>
      <c r="C7" s="18" t="s">
        <v>10</v>
      </c>
      <c r="D7" s="19" t="s">
        <v>11</v>
      </c>
      <c r="E7" s="19" t="s">
        <v>12</v>
      </c>
      <c r="F7" s="20" t="s">
        <v>13</v>
      </c>
      <c r="G7" s="21" t="s">
        <v>12</v>
      </c>
      <c r="H7" s="22" t="s">
        <v>13</v>
      </c>
      <c r="I7" s="23" t="s">
        <v>13</v>
      </c>
      <c r="J7" s="19" t="s">
        <v>12</v>
      </c>
      <c r="K7" s="19" t="s">
        <v>13</v>
      </c>
      <c r="L7" s="19" t="s">
        <v>13</v>
      </c>
      <c r="M7" s="19" t="s">
        <v>12</v>
      </c>
      <c r="N7" s="19" t="s">
        <v>13</v>
      </c>
      <c r="O7" s="19" t="s">
        <v>14</v>
      </c>
      <c r="P7" s="24" t="s">
        <v>15</v>
      </c>
      <c r="Q7" s="5"/>
    </row>
    <row r="8" spans="1:18" ht="16.5" thickBot="1" x14ac:dyDescent="0.3">
      <c r="A8" s="25" t="s">
        <v>16</v>
      </c>
      <c r="B8" s="26" t="s">
        <v>17</v>
      </c>
      <c r="C8" s="26">
        <v>1</v>
      </c>
      <c r="D8" s="27">
        <v>2</v>
      </c>
      <c r="E8" s="26">
        <v>3</v>
      </c>
      <c r="F8" s="28">
        <v>4</v>
      </c>
      <c r="G8" s="29">
        <v>5</v>
      </c>
      <c r="H8" s="30">
        <v>6</v>
      </c>
      <c r="I8" s="29">
        <v>7</v>
      </c>
      <c r="J8" s="29">
        <v>8</v>
      </c>
      <c r="K8" s="29">
        <v>9</v>
      </c>
      <c r="L8" s="29">
        <v>10</v>
      </c>
      <c r="M8" s="29">
        <v>11</v>
      </c>
      <c r="N8" s="30">
        <v>12</v>
      </c>
      <c r="O8" s="29">
        <v>13</v>
      </c>
      <c r="P8" s="30">
        <v>14</v>
      </c>
      <c r="Q8" s="5"/>
    </row>
    <row r="9" spans="1:18" ht="16.5" thickBot="1" x14ac:dyDescent="0.3">
      <c r="A9" s="31" t="s">
        <v>18</v>
      </c>
      <c r="B9" s="32">
        <v>100</v>
      </c>
      <c r="C9" s="117">
        <f t="shared" ref="C9:I9" si="0">SUM(C10:C23)</f>
        <v>283</v>
      </c>
      <c r="D9" s="117">
        <f t="shared" si="0"/>
        <v>8</v>
      </c>
      <c r="E9" s="122">
        <f t="shared" si="0"/>
        <v>66</v>
      </c>
      <c r="F9" s="118">
        <f t="shared" si="0"/>
        <v>100400</v>
      </c>
      <c r="G9" s="117">
        <f t="shared" si="0"/>
        <v>118</v>
      </c>
      <c r="H9" s="143">
        <f t="shared" si="0"/>
        <v>962200</v>
      </c>
      <c r="I9" s="118">
        <f t="shared" si="0"/>
        <v>396588.83000000007</v>
      </c>
      <c r="J9" s="117">
        <f>SUM(J10:J23)</f>
        <v>77</v>
      </c>
      <c r="K9" s="118">
        <f>SUM(K10:K23)</f>
        <v>99400</v>
      </c>
      <c r="L9" s="118">
        <f>SUM(L10:L23)</f>
        <v>99015</v>
      </c>
      <c r="M9" s="117">
        <f>SUM(M10:M23)</f>
        <v>97</v>
      </c>
      <c r="N9" s="144">
        <f>SUM(N10:N23)</f>
        <v>274900</v>
      </c>
      <c r="O9" s="33"/>
      <c r="P9" s="144">
        <f>SUM(P10:P23)</f>
        <v>35200</v>
      </c>
      <c r="Q9" s="5"/>
      <c r="R9" s="34"/>
    </row>
    <row r="10" spans="1:18" ht="15.75" x14ac:dyDescent="0.25">
      <c r="A10" s="35" t="s">
        <v>19</v>
      </c>
      <c r="B10" s="36">
        <v>101</v>
      </c>
      <c r="C10" s="123">
        <v>50</v>
      </c>
      <c r="D10" s="123">
        <v>4</v>
      </c>
      <c r="E10" s="123">
        <v>1</v>
      </c>
      <c r="F10" s="138">
        <v>1000</v>
      </c>
      <c r="G10" s="123">
        <v>41</v>
      </c>
      <c r="H10" s="138">
        <v>681000</v>
      </c>
      <c r="I10" s="138">
        <v>108323.92000000001</v>
      </c>
      <c r="J10" s="123">
        <v>9</v>
      </c>
      <c r="K10" s="138">
        <v>31500</v>
      </c>
      <c r="L10" s="138">
        <v>30100</v>
      </c>
      <c r="M10" s="123">
        <v>13</v>
      </c>
      <c r="N10" s="138">
        <v>60500</v>
      </c>
      <c r="O10" s="157" t="s">
        <v>113</v>
      </c>
      <c r="P10" s="37">
        <v>24000</v>
      </c>
      <c r="Q10" s="5"/>
      <c r="R10" s="38"/>
    </row>
    <row r="11" spans="1:18" ht="15.75" x14ac:dyDescent="0.25">
      <c r="A11" s="39" t="s">
        <v>20</v>
      </c>
      <c r="B11" s="40">
        <v>102</v>
      </c>
      <c r="C11" s="124">
        <v>18</v>
      </c>
      <c r="D11" s="124">
        <v>1</v>
      </c>
      <c r="E11" s="124">
        <v>1</v>
      </c>
      <c r="F11" s="139">
        <v>5000</v>
      </c>
      <c r="G11" s="124">
        <v>6</v>
      </c>
      <c r="H11" s="139">
        <v>7200</v>
      </c>
      <c r="I11" s="139">
        <v>28619.33</v>
      </c>
      <c r="J11" s="124">
        <v>14</v>
      </c>
      <c r="K11" s="139">
        <v>10360</v>
      </c>
      <c r="L11" s="139">
        <v>13090</v>
      </c>
      <c r="M11" s="124">
        <v>5</v>
      </c>
      <c r="N11" s="139">
        <v>22900</v>
      </c>
      <c r="O11" s="158" t="s">
        <v>73</v>
      </c>
      <c r="P11" s="139">
        <v>5600</v>
      </c>
      <c r="Q11" s="5"/>
      <c r="R11" s="38"/>
    </row>
    <row r="12" spans="1:18" ht="18" customHeight="1" x14ac:dyDescent="0.25">
      <c r="A12" s="41" t="s">
        <v>21</v>
      </c>
      <c r="B12" s="42">
        <v>103</v>
      </c>
      <c r="C12" s="43">
        <v>65</v>
      </c>
      <c r="D12" s="43">
        <v>0</v>
      </c>
      <c r="E12" s="43">
        <v>0</v>
      </c>
      <c r="F12" s="140">
        <v>0</v>
      </c>
      <c r="G12" s="43">
        <v>24</v>
      </c>
      <c r="H12" s="140">
        <v>46900</v>
      </c>
      <c r="I12" s="140">
        <v>57482.159999999996</v>
      </c>
      <c r="J12" s="43">
        <v>19</v>
      </c>
      <c r="K12" s="140">
        <v>13300</v>
      </c>
      <c r="L12" s="140">
        <v>12355</v>
      </c>
      <c r="M12" s="43">
        <v>12</v>
      </c>
      <c r="N12" s="140">
        <v>31000</v>
      </c>
      <c r="O12" s="159" t="s">
        <v>90</v>
      </c>
      <c r="P12" s="91">
        <v>5600</v>
      </c>
      <c r="Q12" s="5"/>
      <c r="R12" s="38"/>
    </row>
    <row r="13" spans="1:18" ht="15.75" x14ac:dyDescent="0.25">
      <c r="A13" s="39" t="s">
        <v>22</v>
      </c>
      <c r="B13" s="40">
        <v>104</v>
      </c>
      <c r="C13" s="124">
        <v>97</v>
      </c>
      <c r="D13" s="124">
        <v>2</v>
      </c>
      <c r="E13" s="124">
        <v>33</v>
      </c>
      <c r="F13" s="139">
        <v>85200</v>
      </c>
      <c r="G13" s="124">
        <v>32</v>
      </c>
      <c r="H13" s="139">
        <v>189300</v>
      </c>
      <c r="I13" s="139">
        <v>181326</v>
      </c>
      <c r="J13" s="124">
        <v>20</v>
      </c>
      <c r="K13" s="139">
        <v>37030</v>
      </c>
      <c r="L13" s="139">
        <v>37590</v>
      </c>
      <c r="M13" s="124">
        <v>38</v>
      </c>
      <c r="N13" s="139">
        <v>130100</v>
      </c>
      <c r="O13" s="106"/>
      <c r="P13" s="146"/>
      <c r="Q13" s="5"/>
      <c r="R13" s="38"/>
    </row>
    <row r="14" spans="1:18" ht="15.75" x14ac:dyDescent="0.25">
      <c r="A14" s="41" t="s">
        <v>23</v>
      </c>
      <c r="B14" s="42">
        <v>105</v>
      </c>
      <c r="C14" s="43">
        <v>15</v>
      </c>
      <c r="D14" s="43">
        <v>0</v>
      </c>
      <c r="E14" s="43">
        <v>9</v>
      </c>
      <c r="F14" s="140">
        <v>2100</v>
      </c>
      <c r="G14" s="43">
        <v>5</v>
      </c>
      <c r="H14" s="140">
        <v>5500</v>
      </c>
      <c r="I14" s="140">
        <v>3939.25</v>
      </c>
      <c r="J14" s="43">
        <v>8</v>
      </c>
      <c r="K14" s="140">
        <v>1190</v>
      </c>
      <c r="L14" s="140">
        <v>1120</v>
      </c>
      <c r="M14" s="43">
        <v>7</v>
      </c>
      <c r="N14" s="140">
        <v>2700</v>
      </c>
      <c r="O14" s="105"/>
      <c r="P14" s="145"/>
      <c r="Q14" s="5"/>
      <c r="R14" s="38"/>
    </row>
    <row r="15" spans="1:18" ht="15.75" x14ac:dyDescent="0.25">
      <c r="A15" s="39" t="s">
        <v>24</v>
      </c>
      <c r="B15" s="40">
        <v>106</v>
      </c>
      <c r="C15" s="124">
        <v>2</v>
      </c>
      <c r="D15" s="124">
        <v>0</v>
      </c>
      <c r="E15" s="124">
        <v>6</v>
      </c>
      <c r="F15" s="139">
        <v>850</v>
      </c>
      <c r="G15" s="124">
        <v>1</v>
      </c>
      <c r="H15" s="139">
        <v>800</v>
      </c>
      <c r="I15" s="139">
        <v>1380.13</v>
      </c>
      <c r="J15" s="124">
        <v>3</v>
      </c>
      <c r="K15" s="139">
        <v>770</v>
      </c>
      <c r="L15" s="139">
        <v>210</v>
      </c>
      <c r="M15" s="124">
        <v>13</v>
      </c>
      <c r="N15" s="139">
        <v>1900</v>
      </c>
      <c r="O15" s="106"/>
      <c r="P15" s="146"/>
      <c r="Q15" s="5"/>
      <c r="R15" s="38"/>
    </row>
    <row r="16" spans="1:18" ht="15.75" x14ac:dyDescent="0.25">
      <c r="A16" s="41" t="s">
        <v>25</v>
      </c>
      <c r="B16" s="42">
        <v>107</v>
      </c>
      <c r="C16" s="43">
        <v>27</v>
      </c>
      <c r="D16" s="43">
        <v>1</v>
      </c>
      <c r="E16" s="43">
        <v>16</v>
      </c>
      <c r="F16" s="140">
        <v>6250</v>
      </c>
      <c r="G16" s="43">
        <v>5</v>
      </c>
      <c r="H16" s="140">
        <v>24000</v>
      </c>
      <c r="I16" s="140">
        <v>8352.7000000000007</v>
      </c>
      <c r="J16" s="43">
        <v>4</v>
      </c>
      <c r="K16" s="140">
        <v>5250</v>
      </c>
      <c r="L16" s="140">
        <v>4550</v>
      </c>
      <c r="M16" s="43">
        <v>6</v>
      </c>
      <c r="N16" s="140">
        <v>13300</v>
      </c>
      <c r="O16" s="105"/>
      <c r="P16" s="145"/>
      <c r="Q16" s="5"/>
      <c r="R16" s="38"/>
    </row>
    <row r="17" spans="1:18" ht="15.75" x14ac:dyDescent="0.25">
      <c r="A17" s="39" t="s">
        <v>26</v>
      </c>
      <c r="B17" s="40">
        <v>108</v>
      </c>
      <c r="C17" s="124">
        <v>1</v>
      </c>
      <c r="D17" s="124">
        <v>0</v>
      </c>
      <c r="E17" s="124">
        <v>0</v>
      </c>
      <c r="F17" s="139">
        <v>0</v>
      </c>
      <c r="G17" s="124">
        <v>0</v>
      </c>
      <c r="H17" s="139">
        <v>0</v>
      </c>
      <c r="I17" s="139">
        <v>0</v>
      </c>
      <c r="J17" s="124">
        <v>0</v>
      </c>
      <c r="K17" s="139">
        <v>0</v>
      </c>
      <c r="L17" s="139">
        <v>0</v>
      </c>
      <c r="M17" s="124">
        <v>0</v>
      </c>
      <c r="N17" s="139">
        <v>0</v>
      </c>
      <c r="O17" s="106"/>
      <c r="P17" s="146"/>
      <c r="Q17" s="5"/>
      <c r="R17" s="38"/>
    </row>
    <row r="18" spans="1:18" ht="15.75" x14ac:dyDescent="0.25">
      <c r="A18" s="41" t="s">
        <v>27</v>
      </c>
      <c r="B18" s="42">
        <v>109</v>
      </c>
      <c r="C18" s="43">
        <v>3</v>
      </c>
      <c r="D18" s="43">
        <v>0</v>
      </c>
      <c r="E18" s="43">
        <v>0</v>
      </c>
      <c r="F18" s="140">
        <v>0</v>
      </c>
      <c r="G18" s="43">
        <v>0</v>
      </c>
      <c r="H18" s="140">
        <v>0</v>
      </c>
      <c r="I18" s="140">
        <v>2000</v>
      </c>
      <c r="J18" s="43">
        <v>0</v>
      </c>
      <c r="K18" s="140">
        <v>0</v>
      </c>
      <c r="L18" s="140">
        <v>0</v>
      </c>
      <c r="M18" s="43">
        <v>1</v>
      </c>
      <c r="N18" s="140">
        <v>10000</v>
      </c>
      <c r="O18" s="105"/>
      <c r="P18" s="145"/>
      <c r="Q18" s="5"/>
      <c r="R18" s="38"/>
    </row>
    <row r="19" spans="1:18" ht="15.75" x14ac:dyDescent="0.25">
      <c r="A19" s="44" t="s">
        <v>28</v>
      </c>
      <c r="B19" s="45">
        <v>110</v>
      </c>
      <c r="C19" s="124">
        <v>3</v>
      </c>
      <c r="D19" s="124">
        <v>0</v>
      </c>
      <c r="E19" s="124">
        <v>0</v>
      </c>
      <c r="F19" s="139">
        <v>0</v>
      </c>
      <c r="G19" s="124">
        <v>4</v>
      </c>
      <c r="H19" s="139">
        <v>7500</v>
      </c>
      <c r="I19" s="139">
        <v>5165.34</v>
      </c>
      <c r="J19" s="124">
        <v>0</v>
      </c>
      <c r="K19" s="139">
        <v>0</v>
      </c>
      <c r="L19" s="139">
        <v>0</v>
      </c>
      <c r="M19" s="124">
        <v>1</v>
      </c>
      <c r="N19" s="139">
        <v>500</v>
      </c>
      <c r="O19" s="106"/>
      <c r="P19" s="146"/>
      <c r="Q19" s="5"/>
      <c r="R19" s="38"/>
    </row>
    <row r="20" spans="1:18" ht="15.75" x14ac:dyDescent="0.25">
      <c r="A20" s="46" t="s">
        <v>29</v>
      </c>
      <c r="B20" s="47">
        <v>111</v>
      </c>
      <c r="C20" s="125">
        <v>0</v>
      </c>
      <c r="D20" s="125">
        <v>0</v>
      </c>
      <c r="E20" s="125">
        <v>0</v>
      </c>
      <c r="F20" s="141">
        <v>0</v>
      </c>
      <c r="G20" s="125">
        <v>0</v>
      </c>
      <c r="H20" s="141">
        <v>0</v>
      </c>
      <c r="I20" s="141">
        <v>0</v>
      </c>
      <c r="J20" s="125">
        <v>0</v>
      </c>
      <c r="K20" s="141">
        <v>0</v>
      </c>
      <c r="L20" s="141">
        <v>0</v>
      </c>
      <c r="M20" s="125">
        <v>0</v>
      </c>
      <c r="N20" s="141">
        <v>0</v>
      </c>
      <c r="O20" s="107"/>
      <c r="P20" s="147"/>
      <c r="Q20" s="5"/>
      <c r="R20" s="38"/>
    </row>
    <row r="21" spans="1:18" ht="15.75" x14ac:dyDescent="0.25">
      <c r="A21" s="44" t="s">
        <v>30</v>
      </c>
      <c r="B21" s="45">
        <v>112</v>
      </c>
      <c r="C21" s="124">
        <v>2</v>
      </c>
      <c r="D21" s="124">
        <v>0</v>
      </c>
      <c r="E21" s="124">
        <v>0</v>
      </c>
      <c r="F21" s="139">
        <v>0</v>
      </c>
      <c r="G21" s="124">
        <v>0</v>
      </c>
      <c r="H21" s="139">
        <v>0</v>
      </c>
      <c r="I21" s="139">
        <v>0</v>
      </c>
      <c r="J21" s="124">
        <v>0</v>
      </c>
      <c r="K21" s="139">
        <v>0</v>
      </c>
      <c r="L21" s="139">
        <v>0</v>
      </c>
      <c r="M21" s="124">
        <v>1</v>
      </c>
      <c r="N21" s="139">
        <v>2000</v>
      </c>
      <c r="O21" s="106"/>
      <c r="P21" s="146"/>
      <c r="Q21" s="5"/>
      <c r="R21" s="38"/>
    </row>
    <row r="22" spans="1:18" ht="15.75" x14ac:dyDescent="0.25">
      <c r="A22" s="46" t="s">
        <v>138</v>
      </c>
      <c r="B22" s="47">
        <v>113</v>
      </c>
      <c r="C22" s="125">
        <v>0</v>
      </c>
      <c r="D22" s="125">
        <v>0</v>
      </c>
      <c r="E22" s="125">
        <v>0</v>
      </c>
      <c r="F22" s="141">
        <v>0</v>
      </c>
      <c r="G22" s="125">
        <v>0</v>
      </c>
      <c r="H22" s="141">
        <v>0</v>
      </c>
      <c r="I22" s="141">
        <v>0</v>
      </c>
      <c r="J22" s="125">
        <v>0</v>
      </c>
      <c r="K22" s="141">
        <v>0</v>
      </c>
      <c r="L22" s="141">
        <v>0</v>
      </c>
      <c r="M22" s="125">
        <v>0</v>
      </c>
      <c r="N22" s="141">
        <v>0</v>
      </c>
      <c r="O22" s="107"/>
      <c r="P22" s="147"/>
      <c r="Q22" s="5"/>
      <c r="R22" s="38"/>
    </row>
    <row r="23" spans="1:18" ht="16.5" customHeight="1" thickBot="1" x14ac:dyDescent="0.3">
      <c r="A23" s="120" t="s">
        <v>139</v>
      </c>
      <c r="B23" s="121">
        <v>114</v>
      </c>
      <c r="C23" s="126">
        <v>0</v>
      </c>
      <c r="D23" s="126">
        <v>0</v>
      </c>
      <c r="E23" s="126">
        <v>0</v>
      </c>
      <c r="F23" s="142">
        <v>0</v>
      </c>
      <c r="G23" s="126">
        <v>0</v>
      </c>
      <c r="H23" s="142">
        <v>0</v>
      </c>
      <c r="I23" s="142">
        <v>0</v>
      </c>
      <c r="J23" s="126">
        <v>0</v>
      </c>
      <c r="K23" s="142">
        <v>0</v>
      </c>
      <c r="L23" s="142">
        <v>0</v>
      </c>
      <c r="M23" s="126">
        <v>0</v>
      </c>
      <c r="N23" s="142">
        <v>0</v>
      </c>
      <c r="O23" s="108"/>
      <c r="P23" s="148"/>
      <c r="Q23" s="5"/>
      <c r="R23" s="38"/>
    </row>
    <row r="24" spans="1:18" ht="15.75" x14ac:dyDescent="0.25">
      <c r="A24" s="14"/>
      <c r="B24" s="14"/>
      <c r="C24" s="14"/>
      <c r="D24" s="14"/>
      <c r="E24" s="14"/>
      <c r="F24" s="48"/>
      <c r="G24" s="15"/>
      <c r="H24" s="49"/>
      <c r="I24" s="50"/>
      <c r="J24" s="4"/>
      <c r="K24" s="51"/>
      <c r="L24" s="104"/>
      <c r="M24" s="4"/>
      <c r="N24" s="5"/>
    </row>
    <row r="25" spans="1:18" ht="15.75" x14ac:dyDescent="0.25">
      <c r="A25" s="52" t="s">
        <v>31</v>
      </c>
      <c r="B25" s="14"/>
      <c r="C25" s="14"/>
      <c r="D25" s="4"/>
      <c r="E25" s="14"/>
      <c r="F25" s="48"/>
      <c r="G25" s="15"/>
      <c r="H25" s="15"/>
      <c r="I25" s="50"/>
      <c r="J25" s="2"/>
      <c r="K25" s="53"/>
      <c r="L25" s="104"/>
      <c r="M25" s="4"/>
      <c r="N25" s="5"/>
    </row>
    <row r="26" spans="1:18" ht="16.5" thickBot="1" x14ac:dyDescent="0.3">
      <c r="A26" s="14"/>
      <c r="B26" s="14"/>
      <c r="C26" s="14"/>
      <c r="D26" s="17"/>
      <c r="E26" s="14"/>
      <c r="F26" s="48"/>
      <c r="G26" s="15"/>
      <c r="H26" s="15"/>
      <c r="I26" s="50"/>
      <c r="J26" s="4"/>
      <c r="K26" s="51"/>
      <c r="L26" s="104"/>
      <c r="M26" s="4"/>
      <c r="N26" s="5"/>
    </row>
    <row r="27" spans="1:18" ht="15.75" thickBot="1" x14ac:dyDescent="0.3">
      <c r="A27" s="54"/>
      <c r="B27" s="170" t="s">
        <v>3</v>
      </c>
      <c r="C27" s="172" t="s">
        <v>32</v>
      </c>
      <c r="D27" s="173"/>
      <c r="E27" s="55" t="s">
        <v>33</v>
      </c>
      <c r="F27" s="56"/>
      <c r="G27" s="172" t="s">
        <v>34</v>
      </c>
      <c r="H27" s="174"/>
      <c r="I27" s="174"/>
      <c r="J27" s="173"/>
      <c r="K27" s="57" t="s">
        <v>7</v>
      </c>
      <c r="L27" s="172" t="s">
        <v>8</v>
      </c>
      <c r="M27" s="173"/>
      <c r="N27" s="5"/>
    </row>
    <row r="28" spans="1:18" ht="15.75" thickBot="1" x14ac:dyDescent="0.3">
      <c r="A28" s="58"/>
      <c r="B28" s="171"/>
      <c r="C28" s="59" t="s">
        <v>12</v>
      </c>
      <c r="D28" s="60" t="s">
        <v>13</v>
      </c>
      <c r="E28" s="61" t="s">
        <v>12</v>
      </c>
      <c r="F28" s="62" t="s">
        <v>13</v>
      </c>
      <c r="G28" s="61" t="s">
        <v>35</v>
      </c>
      <c r="H28" s="63" t="s">
        <v>36</v>
      </c>
      <c r="I28" s="61" t="s">
        <v>37</v>
      </c>
      <c r="J28" s="61" t="s">
        <v>38</v>
      </c>
      <c r="K28" s="64" t="s">
        <v>13</v>
      </c>
      <c r="L28" s="61" t="s">
        <v>12</v>
      </c>
      <c r="M28" s="63" t="s">
        <v>13</v>
      </c>
      <c r="N28" s="5"/>
    </row>
    <row r="29" spans="1:18" ht="16.5" thickBot="1" x14ac:dyDescent="0.3">
      <c r="A29" s="65" t="s">
        <v>16</v>
      </c>
      <c r="B29" s="66" t="s">
        <v>17</v>
      </c>
      <c r="C29" s="66">
        <v>1</v>
      </c>
      <c r="D29" s="67">
        <v>2</v>
      </c>
      <c r="E29" s="68">
        <v>3</v>
      </c>
      <c r="F29" s="69">
        <v>4</v>
      </c>
      <c r="G29" s="68">
        <v>5</v>
      </c>
      <c r="H29" s="70">
        <v>6</v>
      </c>
      <c r="I29" s="71">
        <v>7</v>
      </c>
      <c r="J29" s="72">
        <v>8</v>
      </c>
      <c r="K29" s="73">
        <v>9</v>
      </c>
      <c r="L29" s="74">
        <v>10</v>
      </c>
      <c r="M29" s="68">
        <v>11</v>
      </c>
      <c r="N29" s="5"/>
    </row>
    <row r="30" spans="1:18" ht="16.5" thickBot="1" x14ac:dyDescent="0.3">
      <c r="A30" s="31" t="s">
        <v>39</v>
      </c>
      <c r="B30" s="32">
        <v>100</v>
      </c>
      <c r="C30" s="127">
        <f t="shared" ref="C30:L30" si="1">SUM(C31:C34)</f>
        <v>28</v>
      </c>
      <c r="D30" s="149">
        <f t="shared" si="1"/>
        <v>59519.42</v>
      </c>
      <c r="E30" s="132">
        <f t="shared" si="1"/>
        <v>9</v>
      </c>
      <c r="F30" s="154">
        <f t="shared" si="1"/>
        <v>600739.88</v>
      </c>
      <c r="G30" s="133">
        <f t="shared" si="1"/>
        <v>33</v>
      </c>
      <c r="H30" s="134">
        <f>SUM(H31:H34)</f>
        <v>7</v>
      </c>
      <c r="I30" s="135">
        <f>SUM(I31:I34)</f>
        <v>2</v>
      </c>
      <c r="J30" s="136">
        <f t="shared" si="1"/>
        <v>4</v>
      </c>
      <c r="K30" s="155">
        <f>SUM(K31:K34)</f>
        <v>183536.63</v>
      </c>
      <c r="L30" s="137">
        <f t="shared" si="1"/>
        <v>6</v>
      </c>
      <c r="M30" s="155">
        <f>SUM(M31:M34)</f>
        <v>64147.29</v>
      </c>
      <c r="N30" s="5"/>
      <c r="O30" s="34"/>
    </row>
    <row r="31" spans="1:18" ht="15.75" x14ac:dyDescent="0.25">
      <c r="A31" s="75" t="s">
        <v>40</v>
      </c>
      <c r="B31" s="76">
        <v>101</v>
      </c>
      <c r="C31" s="128">
        <v>25</v>
      </c>
      <c r="D31" s="150">
        <v>59341.42</v>
      </c>
      <c r="E31" s="128">
        <v>3</v>
      </c>
      <c r="F31" s="150">
        <v>585</v>
      </c>
      <c r="G31" s="128">
        <v>27</v>
      </c>
      <c r="H31" s="128">
        <v>4</v>
      </c>
      <c r="I31" s="128">
        <v>2</v>
      </c>
      <c r="J31" s="128">
        <v>3</v>
      </c>
      <c r="K31" s="150">
        <v>130438.44000000002</v>
      </c>
      <c r="L31" s="128">
        <v>6</v>
      </c>
      <c r="M31" s="150">
        <v>64147.29</v>
      </c>
      <c r="N31" s="5"/>
    </row>
    <row r="32" spans="1:18" ht="15.75" x14ac:dyDescent="0.25">
      <c r="A32" s="77" t="s">
        <v>41</v>
      </c>
      <c r="B32" s="78">
        <v>102</v>
      </c>
      <c r="C32" s="129">
        <v>3</v>
      </c>
      <c r="D32" s="151">
        <v>178</v>
      </c>
      <c r="E32" s="129">
        <v>6</v>
      </c>
      <c r="F32" s="151">
        <v>600154.88</v>
      </c>
      <c r="G32" s="129">
        <v>6</v>
      </c>
      <c r="H32" s="129">
        <v>3</v>
      </c>
      <c r="I32" s="129">
        <v>0</v>
      </c>
      <c r="J32" s="129">
        <v>1</v>
      </c>
      <c r="K32" s="151">
        <v>41098.189999999995</v>
      </c>
      <c r="L32" s="129">
        <v>0</v>
      </c>
      <c r="M32" s="151">
        <v>0</v>
      </c>
      <c r="N32" s="5"/>
    </row>
    <row r="33" spans="1:14" ht="15.75" x14ac:dyDescent="0.25">
      <c r="A33" s="79" t="s">
        <v>42</v>
      </c>
      <c r="B33" s="42">
        <v>103</v>
      </c>
      <c r="C33" s="130">
        <v>0</v>
      </c>
      <c r="D33" s="152">
        <v>0</v>
      </c>
      <c r="E33" s="130">
        <v>0</v>
      </c>
      <c r="F33" s="152">
        <v>0</v>
      </c>
      <c r="G33" s="130">
        <v>0</v>
      </c>
      <c r="H33" s="130">
        <v>0</v>
      </c>
      <c r="I33" s="130">
        <v>0</v>
      </c>
      <c r="J33" s="130">
        <v>0</v>
      </c>
      <c r="K33" s="152">
        <v>0</v>
      </c>
      <c r="L33" s="130">
        <v>0</v>
      </c>
      <c r="M33" s="152">
        <v>0</v>
      </c>
      <c r="N33" s="5"/>
    </row>
    <row r="34" spans="1:14" ht="16.5" thickBot="1" x14ac:dyDescent="0.3">
      <c r="A34" s="80" t="s">
        <v>43</v>
      </c>
      <c r="B34" s="81">
        <v>104</v>
      </c>
      <c r="C34" s="131">
        <v>0</v>
      </c>
      <c r="D34" s="153">
        <v>0</v>
      </c>
      <c r="E34" s="131">
        <v>0</v>
      </c>
      <c r="F34" s="153">
        <v>0</v>
      </c>
      <c r="G34" s="131">
        <v>0</v>
      </c>
      <c r="H34" s="131">
        <v>0</v>
      </c>
      <c r="I34" s="131">
        <v>0</v>
      </c>
      <c r="J34" s="131">
        <v>0</v>
      </c>
      <c r="K34" s="153">
        <v>12000</v>
      </c>
      <c r="L34" s="131">
        <v>0</v>
      </c>
      <c r="M34" s="153">
        <v>0</v>
      </c>
      <c r="N34" s="5"/>
    </row>
    <row r="35" spans="1:14" ht="15.75" x14ac:dyDescent="0.25">
      <c r="A35" s="2"/>
      <c r="B35" s="82"/>
      <c r="C35" s="15"/>
      <c r="D35" s="15"/>
      <c r="E35" s="15"/>
      <c r="F35" s="49"/>
      <c r="G35" s="49"/>
      <c r="H35" s="15"/>
      <c r="I35" s="50"/>
      <c r="J35" s="4"/>
      <c r="K35" s="4"/>
      <c r="L35" s="104"/>
      <c r="M35" s="4"/>
      <c r="N35" s="5"/>
    </row>
    <row r="36" spans="1:14" ht="15.75" x14ac:dyDescent="0.25">
      <c r="A36" s="83" t="s">
        <v>44</v>
      </c>
      <c r="B36" s="84"/>
    </row>
    <row r="37" spans="1:14" ht="16.5" thickBot="1" x14ac:dyDescent="0.3">
      <c r="A37" s="83"/>
      <c r="B37" s="84"/>
    </row>
    <row r="38" spans="1:14" ht="19.5" thickBot="1" x14ac:dyDescent="0.3">
      <c r="A38" s="160" t="s">
        <v>128</v>
      </c>
      <c r="B38" s="161">
        <f>SUM(B39:B43)</f>
        <v>2795.1400000000003</v>
      </c>
      <c r="C38" s="85"/>
      <c r="F38" s="164"/>
      <c r="G38" s="164"/>
    </row>
    <row r="39" spans="1:14" ht="15.75" x14ac:dyDescent="0.25">
      <c r="A39" s="110" t="s">
        <v>45</v>
      </c>
      <c r="B39" s="91">
        <v>179.2</v>
      </c>
      <c r="C39" s="86"/>
      <c r="D39" s="87"/>
      <c r="E39" s="87"/>
      <c r="F39" s="88"/>
      <c r="G39" s="89"/>
      <c r="H39" s="87"/>
    </row>
    <row r="40" spans="1:14" ht="15.75" x14ac:dyDescent="0.25">
      <c r="A40" s="110" t="s">
        <v>49</v>
      </c>
      <c r="B40" s="91">
        <v>16.8</v>
      </c>
      <c r="C40" s="87"/>
      <c r="D40" s="87"/>
      <c r="E40" s="87"/>
      <c r="F40" s="93"/>
      <c r="G40" s="93"/>
      <c r="H40" s="94"/>
    </row>
    <row r="41" spans="1:14" ht="16.5" customHeight="1" x14ac:dyDescent="0.25">
      <c r="A41" s="110" t="s">
        <v>46</v>
      </c>
      <c r="B41" s="91">
        <v>127.18</v>
      </c>
      <c r="C41" s="87"/>
      <c r="D41" s="87"/>
      <c r="E41" s="87"/>
      <c r="F41" s="93"/>
      <c r="G41" s="93"/>
      <c r="H41" s="94"/>
    </row>
    <row r="42" spans="1:14" ht="15.75" x14ac:dyDescent="0.25">
      <c r="A42" s="110" t="s">
        <v>47</v>
      </c>
      <c r="B42" s="91">
        <v>1345.8</v>
      </c>
      <c r="C42" s="87"/>
      <c r="D42" s="87"/>
      <c r="E42" s="87"/>
      <c r="F42" s="93"/>
      <c r="G42" s="93"/>
      <c r="H42" s="87"/>
    </row>
    <row r="43" spans="1:14" ht="16.5" thickBot="1" x14ac:dyDescent="0.3">
      <c r="A43" s="110" t="s">
        <v>48</v>
      </c>
      <c r="B43" s="91">
        <v>1126.1600000000001</v>
      </c>
      <c r="C43" s="95"/>
      <c r="D43" s="87"/>
      <c r="E43" s="87"/>
      <c r="F43" s="87"/>
      <c r="G43" s="87"/>
      <c r="H43" s="87"/>
    </row>
    <row r="44" spans="1:14" ht="16.5" thickBot="1" x14ac:dyDescent="0.3">
      <c r="A44" s="162" t="s">
        <v>50</v>
      </c>
      <c r="B44" s="161">
        <f>SUM(B45:B53)</f>
        <v>39895.39</v>
      </c>
      <c r="C44" s="86"/>
      <c r="D44" s="87"/>
      <c r="E44" s="87"/>
      <c r="F44" s="97"/>
      <c r="G44" s="98"/>
      <c r="H44" s="87"/>
    </row>
    <row r="45" spans="1:14" ht="15.75" customHeight="1" x14ac:dyDescent="0.25">
      <c r="A45" s="110" t="s">
        <v>51</v>
      </c>
      <c r="B45" s="91">
        <v>6342.32</v>
      </c>
      <c r="C45" s="86"/>
      <c r="D45" s="87"/>
      <c r="E45" s="87"/>
      <c r="F45" s="87"/>
      <c r="G45" s="87"/>
      <c r="H45" s="87"/>
    </row>
    <row r="46" spans="1:14" ht="15.75" x14ac:dyDescent="0.25">
      <c r="A46" s="110" t="s">
        <v>58</v>
      </c>
      <c r="B46" s="91">
        <v>203.04</v>
      </c>
      <c r="C46" s="86"/>
      <c r="D46" s="87"/>
      <c r="E46" s="87"/>
      <c r="F46" s="87"/>
      <c r="G46" s="87"/>
      <c r="H46" s="87"/>
    </row>
    <row r="47" spans="1:14" ht="15.75" x14ac:dyDescent="0.25">
      <c r="A47" s="110" t="s">
        <v>59</v>
      </c>
      <c r="B47" s="91">
        <v>1678.41</v>
      </c>
      <c r="C47" s="93"/>
      <c r="D47" s="93"/>
      <c r="E47" s="87"/>
      <c r="F47" s="87"/>
      <c r="G47" s="87"/>
      <c r="H47" s="87"/>
    </row>
    <row r="48" spans="1:14" ht="15.75" x14ac:dyDescent="0.25">
      <c r="A48" s="110" t="s">
        <v>52</v>
      </c>
      <c r="B48" s="91">
        <v>4047.2</v>
      </c>
      <c r="C48" s="87"/>
      <c r="D48" s="87"/>
      <c r="E48" s="87"/>
      <c r="F48" s="87"/>
      <c r="G48" s="87"/>
      <c r="H48" s="87"/>
    </row>
    <row r="49" spans="1:8" ht="15.75" x14ac:dyDescent="0.25">
      <c r="A49" s="110" t="s">
        <v>53</v>
      </c>
      <c r="B49" s="91">
        <v>8575.35</v>
      </c>
      <c r="C49" s="86"/>
      <c r="D49" s="87"/>
      <c r="E49" s="87"/>
      <c r="F49" s="87"/>
      <c r="G49" s="87"/>
      <c r="H49" s="87"/>
    </row>
    <row r="50" spans="1:8" ht="15.75" customHeight="1" x14ac:dyDescent="0.25">
      <c r="A50" s="110" t="s">
        <v>57</v>
      </c>
      <c r="B50" s="91">
        <v>71.66</v>
      </c>
      <c r="C50" s="87"/>
      <c r="D50" s="87"/>
      <c r="E50" s="87"/>
      <c r="F50" s="87"/>
      <c r="G50" s="87"/>
      <c r="H50" s="87"/>
    </row>
    <row r="51" spans="1:8" ht="15.75" x14ac:dyDescent="0.25">
      <c r="A51" s="110" t="s">
        <v>54</v>
      </c>
      <c r="B51" s="91">
        <v>92.64</v>
      </c>
      <c r="C51" s="93"/>
      <c r="D51" s="99"/>
      <c r="E51" s="87"/>
      <c r="F51" s="87"/>
      <c r="G51" s="87"/>
      <c r="H51" s="87"/>
    </row>
    <row r="52" spans="1:8" ht="15.75" x14ac:dyDescent="0.25">
      <c r="A52" s="110" t="s">
        <v>55</v>
      </c>
      <c r="B52" s="91">
        <v>17869.84</v>
      </c>
      <c r="C52" s="100"/>
      <c r="D52" s="101"/>
      <c r="E52" s="87"/>
      <c r="F52" s="87"/>
      <c r="G52" s="87"/>
      <c r="H52" s="87"/>
    </row>
    <row r="53" spans="1:8" ht="16.5" thickBot="1" x14ac:dyDescent="0.3">
      <c r="A53" s="110" t="s">
        <v>56</v>
      </c>
      <c r="B53" s="91">
        <v>1014.93</v>
      </c>
      <c r="C53" s="100"/>
      <c r="D53" s="101"/>
      <c r="E53" s="87"/>
      <c r="F53" s="87"/>
      <c r="G53" s="87"/>
      <c r="H53" s="87"/>
    </row>
    <row r="54" spans="1:8" ht="16.5" thickBot="1" x14ac:dyDescent="0.3">
      <c r="A54" s="162" t="s">
        <v>60</v>
      </c>
      <c r="B54" s="161">
        <f>SUM(B55:B62)</f>
        <v>34602.839999999997</v>
      </c>
      <c r="C54" s="86"/>
      <c r="D54" s="87"/>
      <c r="E54" s="87"/>
      <c r="F54" s="87"/>
      <c r="G54" s="87"/>
      <c r="H54" s="87"/>
    </row>
    <row r="55" spans="1:8" ht="15.75" x14ac:dyDescent="0.25">
      <c r="A55" s="111" t="s">
        <v>129</v>
      </c>
      <c r="B55" s="91">
        <v>138.74</v>
      </c>
      <c r="C55" s="86"/>
      <c r="D55" s="87"/>
      <c r="E55" s="87"/>
      <c r="F55" s="87"/>
      <c r="G55" s="87"/>
      <c r="H55" s="87"/>
    </row>
    <row r="56" spans="1:8" ht="15.75" x14ac:dyDescent="0.25">
      <c r="A56" s="111" t="s">
        <v>61</v>
      </c>
      <c r="B56" s="91">
        <v>2158.4</v>
      </c>
      <c r="C56" s="86"/>
      <c r="D56" s="87"/>
      <c r="E56" s="87"/>
      <c r="F56" s="87"/>
      <c r="G56" s="87"/>
      <c r="H56" s="87"/>
    </row>
    <row r="57" spans="1:8" ht="15.75" x14ac:dyDescent="0.25">
      <c r="A57" s="111" t="s">
        <v>130</v>
      </c>
      <c r="B57" s="91">
        <v>524</v>
      </c>
      <c r="C57" s="86"/>
      <c r="D57" s="87"/>
      <c r="E57" s="87"/>
      <c r="F57" s="87"/>
      <c r="G57" s="87"/>
      <c r="H57" s="87"/>
    </row>
    <row r="58" spans="1:8" ht="15.75" x14ac:dyDescent="0.25">
      <c r="A58" s="111" t="s">
        <v>131</v>
      </c>
      <c r="B58" s="91">
        <v>6844.8</v>
      </c>
      <c r="C58" s="86"/>
      <c r="D58" s="87"/>
      <c r="E58" s="87"/>
      <c r="F58" s="87"/>
      <c r="G58" s="87"/>
      <c r="H58" s="87"/>
    </row>
    <row r="59" spans="1:8" ht="15.75" x14ac:dyDescent="0.25">
      <c r="A59" s="111" t="s">
        <v>65</v>
      </c>
      <c r="B59" s="91">
        <v>23803.200000000001</v>
      </c>
      <c r="C59" s="93"/>
      <c r="D59" s="93"/>
      <c r="E59" s="87"/>
      <c r="F59" s="87"/>
      <c r="G59" s="87"/>
      <c r="H59" s="87"/>
    </row>
    <row r="60" spans="1:8" ht="15.75" x14ac:dyDescent="0.25">
      <c r="A60" s="111" t="s">
        <v>62</v>
      </c>
      <c r="B60" s="91">
        <v>8</v>
      </c>
      <c r="C60" s="86"/>
      <c r="D60" s="87"/>
      <c r="E60" s="87"/>
      <c r="F60" s="87"/>
      <c r="G60" s="87"/>
      <c r="H60" s="87"/>
    </row>
    <row r="61" spans="1:8" ht="15.75" x14ac:dyDescent="0.25">
      <c r="A61" s="110" t="s">
        <v>63</v>
      </c>
      <c r="B61" s="91">
        <v>672</v>
      </c>
      <c r="C61" s="87"/>
      <c r="D61" s="87"/>
      <c r="E61" s="87"/>
      <c r="F61" s="87"/>
      <c r="G61" s="87"/>
      <c r="H61" s="87"/>
    </row>
    <row r="62" spans="1:8" ht="16.5" thickBot="1" x14ac:dyDescent="0.3">
      <c r="A62" s="111" t="s">
        <v>64</v>
      </c>
      <c r="B62" s="112">
        <v>453.7</v>
      </c>
      <c r="C62" s="86"/>
      <c r="D62" s="87"/>
      <c r="E62" s="87"/>
      <c r="F62" s="87"/>
      <c r="G62" s="87"/>
      <c r="H62" s="87"/>
    </row>
    <row r="63" spans="1:8" ht="16.5" thickBot="1" x14ac:dyDescent="0.3">
      <c r="A63" s="162" t="s">
        <v>66</v>
      </c>
      <c r="B63" s="161">
        <f>SUM(B64:B70)</f>
        <v>12874.82</v>
      </c>
      <c r="C63" s="86"/>
      <c r="D63" s="87"/>
      <c r="E63" s="87"/>
      <c r="F63" s="87"/>
      <c r="G63" s="87"/>
      <c r="H63" s="87"/>
    </row>
    <row r="64" spans="1:8" ht="15.75" x14ac:dyDescent="0.25">
      <c r="A64" s="113" t="s">
        <v>67</v>
      </c>
      <c r="B64" s="91">
        <v>4800</v>
      </c>
      <c r="C64" s="86"/>
      <c r="D64" s="87"/>
      <c r="E64" s="87"/>
      <c r="F64" s="87"/>
      <c r="G64" s="87"/>
      <c r="H64" s="87"/>
    </row>
    <row r="65" spans="1:8" ht="15.75" x14ac:dyDescent="0.25">
      <c r="A65" s="111" t="s">
        <v>68</v>
      </c>
      <c r="B65" s="91">
        <v>289.05</v>
      </c>
      <c r="C65" s="86"/>
      <c r="D65" s="87"/>
      <c r="E65" s="87"/>
      <c r="F65" s="87"/>
      <c r="G65" s="87"/>
      <c r="H65" s="87"/>
    </row>
    <row r="66" spans="1:8" ht="15.75" x14ac:dyDescent="0.25">
      <c r="A66" s="111" t="s">
        <v>69</v>
      </c>
      <c r="B66" s="91">
        <v>1106.07</v>
      </c>
      <c r="C66" s="95"/>
      <c r="D66" s="87"/>
      <c r="E66" s="87"/>
      <c r="F66" s="87"/>
      <c r="G66" s="87"/>
      <c r="H66" s="87"/>
    </row>
    <row r="67" spans="1:8" ht="15.75" x14ac:dyDescent="0.25">
      <c r="A67" s="111" t="s">
        <v>70</v>
      </c>
      <c r="B67" s="91">
        <v>118.37</v>
      </c>
      <c r="C67" s="86"/>
      <c r="D67" s="87"/>
      <c r="E67" s="87"/>
      <c r="F67" s="87"/>
      <c r="G67" s="87"/>
      <c r="H67" s="87"/>
    </row>
    <row r="68" spans="1:8" ht="15.75" x14ac:dyDescent="0.25">
      <c r="A68" s="111" t="s">
        <v>127</v>
      </c>
      <c r="B68" s="91">
        <v>1271.93</v>
      </c>
      <c r="C68" s="87"/>
      <c r="D68" s="87"/>
      <c r="E68" s="87"/>
      <c r="F68" s="87"/>
      <c r="G68" s="87"/>
      <c r="H68" s="87"/>
    </row>
    <row r="69" spans="1:8" ht="15.75" x14ac:dyDescent="0.25">
      <c r="A69" s="111" t="s">
        <v>71</v>
      </c>
      <c r="B69" s="91">
        <v>4800</v>
      </c>
      <c r="C69" s="86"/>
      <c r="D69" s="87"/>
      <c r="E69" s="87"/>
      <c r="F69" s="87"/>
      <c r="G69" s="87"/>
      <c r="H69" s="87"/>
    </row>
    <row r="70" spans="1:8" ht="16.5" thickBot="1" x14ac:dyDescent="0.3">
      <c r="A70" s="110" t="s">
        <v>132</v>
      </c>
      <c r="B70" s="91">
        <v>489.4</v>
      </c>
      <c r="C70" s="93"/>
      <c r="D70" s="93"/>
      <c r="E70" s="87"/>
      <c r="F70" s="87"/>
      <c r="G70" s="87"/>
      <c r="H70" s="87"/>
    </row>
    <row r="71" spans="1:8" ht="16.5" thickBot="1" x14ac:dyDescent="0.3">
      <c r="A71" s="162" t="s">
        <v>72</v>
      </c>
      <c r="B71" s="161">
        <f>SUM(B72:B73)</f>
        <v>337.53</v>
      </c>
      <c r="C71" s="86"/>
      <c r="D71" s="87"/>
      <c r="E71" s="87"/>
      <c r="F71" s="87"/>
      <c r="G71" s="87"/>
      <c r="H71" s="87"/>
    </row>
    <row r="72" spans="1:8" ht="15.75" x14ac:dyDescent="0.25">
      <c r="A72" s="111" t="s">
        <v>74</v>
      </c>
      <c r="B72" s="91">
        <v>158.88</v>
      </c>
      <c r="C72" s="93"/>
      <c r="D72" s="93"/>
      <c r="E72" s="87"/>
      <c r="F72" s="87"/>
      <c r="G72" s="87"/>
      <c r="H72" s="87"/>
    </row>
    <row r="73" spans="1:8" ht="16.5" thickBot="1" x14ac:dyDescent="0.3">
      <c r="A73" s="111" t="s">
        <v>75</v>
      </c>
      <c r="B73" s="91">
        <v>178.65</v>
      </c>
      <c r="C73" s="86"/>
      <c r="D73" s="87"/>
      <c r="E73" s="87"/>
      <c r="F73" s="87"/>
      <c r="G73" s="87"/>
      <c r="H73" s="87"/>
    </row>
    <row r="74" spans="1:8" ht="22.5" customHeight="1" thickBot="1" x14ac:dyDescent="0.3">
      <c r="A74" s="162" t="s">
        <v>76</v>
      </c>
      <c r="B74" s="161">
        <f>SUM(B75:B79)</f>
        <v>1554.67</v>
      </c>
      <c r="C74" s="93"/>
      <c r="D74" s="93"/>
      <c r="E74" s="87"/>
      <c r="F74" s="87"/>
      <c r="G74" s="87"/>
      <c r="H74" s="87"/>
    </row>
    <row r="75" spans="1:8" ht="15.75" x14ac:dyDescent="0.25">
      <c r="A75" s="111" t="s">
        <v>80</v>
      </c>
      <c r="B75" s="91">
        <v>75.959999999999994</v>
      </c>
      <c r="C75" s="87"/>
      <c r="D75" s="87"/>
      <c r="E75" s="87"/>
      <c r="F75" s="87"/>
      <c r="G75" s="87"/>
      <c r="H75" s="87"/>
    </row>
    <row r="76" spans="1:8" ht="15.75" x14ac:dyDescent="0.25">
      <c r="A76" s="111" t="s">
        <v>78</v>
      </c>
      <c r="B76" s="91">
        <v>502.06</v>
      </c>
      <c r="C76" s="87"/>
      <c r="D76" s="87"/>
      <c r="E76" s="87"/>
      <c r="F76" s="87"/>
      <c r="G76" s="87"/>
      <c r="H76" s="87"/>
    </row>
    <row r="77" spans="1:8" ht="15.75" x14ac:dyDescent="0.25">
      <c r="A77" s="111" t="s">
        <v>79</v>
      </c>
      <c r="B77" s="91">
        <v>331.58</v>
      </c>
      <c r="C77" s="86"/>
      <c r="D77" s="87"/>
      <c r="E77" s="87"/>
      <c r="F77" s="87"/>
      <c r="G77" s="87"/>
      <c r="H77" s="87"/>
    </row>
    <row r="78" spans="1:8" ht="15.75" x14ac:dyDescent="0.25">
      <c r="A78" s="111" t="s">
        <v>77</v>
      </c>
      <c r="B78" s="91">
        <v>566.20000000000005</v>
      </c>
      <c r="C78" s="87"/>
      <c r="D78" s="87"/>
      <c r="E78" s="87"/>
      <c r="F78" s="87"/>
      <c r="G78" s="87"/>
      <c r="H78" s="87"/>
    </row>
    <row r="79" spans="1:8" ht="16.5" thickBot="1" x14ac:dyDescent="0.3">
      <c r="A79" s="111" t="s">
        <v>133</v>
      </c>
      <c r="B79" s="91">
        <v>78.87</v>
      </c>
      <c r="C79" s="87"/>
      <c r="D79" s="87"/>
      <c r="E79" s="87"/>
      <c r="F79" s="87"/>
      <c r="G79" s="87"/>
      <c r="H79" s="87"/>
    </row>
    <row r="80" spans="1:8" ht="16.5" thickBot="1" x14ac:dyDescent="0.3">
      <c r="A80" s="162" t="s">
        <v>81</v>
      </c>
      <c r="B80" s="161">
        <f>SUM(B81:B85)</f>
        <v>23750.269999999997</v>
      </c>
      <c r="C80" s="93"/>
      <c r="D80" s="93"/>
      <c r="E80" s="87"/>
      <c r="F80" s="87"/>
      <c r="G80" s="87"/>
      <c r="H80" s="87"/>
    </row>
    <row r="81" spans="1:8" ht="15.75" x14ac:dyDescent="0.25">
      <c r="A81" s="102" t="s">
        <v>82</v>
      </c>
      <c r="B81" s="91">
        <v>3813.9</v>
      </c>
      <c r="C81" s="86"/>
      <c r="D81" s="87"/>
      <c r="E81" s="87"/>
      <c r="F81" s="87"/>
      <c r="G81" s="87"/>
      <c r="H81" s="87"/>
    </row>
    <row r="82" spans="1:8" ht="15.75" x14ac:dyDescent="0.25">
      <c r="A82" s="102" t="s">
        <v>85</v>
      </c>
      <c r="B82" s="91">
        <v>9732.0400000000009</v>
      </c>
      <c r="C82" s="95"/>
      <c r="D82" s="87"/>
      <c r="E82" s="87"/>
      <c r="F82" s="87"/>
      <c r="G82" s="87"/>
      <c r="H82" s="87"/>
    </row>
    <row r="83" spans="1:8" ht="15.75" x14ac:dyDescent="0.25">
      <c r="A83" s="102" t="s">
        <v>83</v>
      </c>
      <c r="B83" s="91">
        <v>352.89</v>
      </c>
      <c r="C83" s="86"/>
      <c r="D83" s="87"/>
      <c r="E83" s="87"/>
      <c r="F83" s="87"/>
      <c r="G83" s="87"/>
      <c r="H83" s="87"/>
    </row>
    <row r="84" spans="1:8" ht="15.75" x14ac:dyDescent="0.25">
      <c r="A84" s="102" t="s">
        <v>84</v>
      </c>
      <c r="B84" s="91">
        <v>8703.34</v>
      </c>
      <c r="C84" s="86"/>
      <c r="D84" s="87"/>
      <c r="E84" s="87"/>
      <c r="F84" s="87"/>
      <c r="G84" s="87"/>
      <c r="H84" s="87"/>
    </row>
    <row r="85" spans="1:8" ht="16.5" thickBot="1" x14ac:dyDescent="0.3">
      <c r="A85" s="90" t="s">
        <v>86</v>
      </c>
      <c r="B85" s="103">
        <v>1148.0999999999999</v>
      </c>
      <c r="C85" s="86"/>
      <c r="D85" s="87"/>
      <c r="E85" s="87"/>
      <c r="F85" s="87"/>
      <c r="G85" s="87"/>
      <c r="H85" s="87"/>
    </row>
    <row r="86" spans="1:8" ht="16.5" thickBot="1" x14ac:dyDescent="0.3">
      <c r="A86" s="162" t="s">
        <v>87</v>
      </c>
      <c r="B86" s="161">
        <f>SUM(B87:B92)</f>
        <v>2812.5600000000004</v>
      </c>
      <c r="C86" s="86"/>
      <c r="D86" s="87"/>
      <c r="E86" s="87"/>
      <c r="F86" s="87"/>
      <c r="G86" s="87"/>
      <c r="H86" s="87"/>
    </row>
    <row r="87" spans="1:8" ht="15.75" x14ac:dyDescent="0.25">
      <c r="A87" s="111" t="s">
        <v>88</v>
      </c>
      <c r="B87" s="91">
        <v>130.47</v>
      </c>
      <c r="C87" s="86"/>
      <c r="D87" s="87"/>
      <c r="E87" s="87"/>
      <c r="F87" s="87"/>
      <c r="G87" s="87"/>
      <c r="H87" s="87"/>
    </row>
    <row r="88" spans="1:8" ht="15.75" x14ac:dyDescent="0.25">
      <c r="A88" s="111" t="s">
        <v>89</v>
      </c>
      <c r="B88" s="91">
        <v>129.18</v>
      </c>
      <c r="C88" s="86"/>
      <c r="D88" s="87"/>
      <c r="E88" s="87"/>
      <c r="F88" s="87"/>
      <c r="G88" s="87"/>
      <c r="H88" s="87"/>
    </row>
    <row r="89" spans="1:8" ht="15.75" x14ac:dyDescent="0.25">
      <c r="A89" s="111" t="s">
        <v>91</v>
      </c>
      <c r="B89" s="91">
        <v>1570.5</v>
      </c>
      <c r="C89" s="87"/>
      <c r="D89" s="87"/>
      <c r="E89" s="87"/>
      <c r="F89" s="87"/>
      <c r="G89" s="87"/>
      <c r="H89" s="87"/>
    </row>
    <row r="90" spans="1:8" ht="15.75" x14ac:dyDescent="0.25">
      <c r="A90" s="111" t="s">
        <v>92</v>
      </c>
      <c r="B90" s="91">
        <v>307.74</v>
      </c>
      <c r="C90" s="86"/>
      <c r="D90" s="87"/>
      <c r="E90" s="87"/>
      <c r="F90" s="87"/>
      <c r="G90" s="87"/>
      <c r="H90" s="87"/>
    </row>
    <row r="91" spans="1:8" ht="15.75" x14ac:dyDescent="0.25">
      <c r="A91" s="111" t="s">
        <v>93</v>
      </c>
      <c r="B91" s="91">
        <v>115.08</v>
      </c>
      <c r="C91" s="86"/>
      <c r="D91" s="87"/>
      <c r="E91" s="87"/>
      <c r="F91" s="87"/>
      <c r="G91" s="87"/>
      <c r="H91" s="87"/>
    </row>
    <row r="92" spans="1:8" ht="16.5" thickBot="1" x14ac:dyDescent="0.3">
      <c r="A92" s="111" t="s">
        <v>94</v>
      </c>
      <c r="B92" s="91">
        <v>559.59</v>
      </c>
      <c r="C92" s="86"/>
      <c r="D92" s="87"/>
      <c r="E92" s="87"/>
      <c r="F92" s="87"/>
      <c r="G92" s="87"/>
      <c r="H92" s="87"/>
    </row>
    <row r="93" spans="1:8" ht="16.5" thickBot="1" x14ac:dyDescent="0.3">
      <c r="A93" s="162" t="s">
        <v>95</v>
      </c>
      <c r="B93" s="161">
        <f>SUM(B94:B100)</f>
        <v>9191.2100000000009</v>
      </c>
      <c r="C93" s="86"/>
      <c r="D93" s="87"/>
      <c r="E93" s="87"/>
      <c r="F93" s="87"/>
      <c r="G93" s="87"/>
      <c r="H93" s="87"/>
    </row>
    <row r="94" spans="1:8" ht="15.75" x14ac:dyDescent="0.25">
      <c r="A94" s="111" t="s">
        <v>134</v>
      </c>
      <c r="B94" s="96">
        <v>99.2</v>
      </c>
      <c r="C94" s="86"/>
      <c r="D94" s="87"/>
      <c r="E94" s="87"/>
      <c r="F94" s="87"/>
      <c r="G94" s="87"/>
      <c r="H94" s="87"/>
    </row>
    <row r="95" spans="1:8" ht="15.75" x14ac:dyDescent="0.25">
      <c r="A95" s="111" t="s">
        <v>99</v>
      </c>
      <c r="B95" s="91">
        <v>552.79999999999995</v>
      </c>
      <c r="C95" s="87"/>
      <c r="D95" s="87"/>
      <c r="E95" s="87"/>
      <c r="F95" s="87"/>
      <c r="G95" s="87"/>
      <c r="H95" s="87"/>
    </row>
    <row r="96" spans="1:8" ht="15.75" x14ac:dyDescent="0.25">
      <c r="A96" s="111" t="s">
        <v>98</v>
      </c>
      <c r="B96" s="96">
        <v>7178.41</v>
      </c>
      <c r="C96" s="86"/>
      <c r="D96" s="87"/>
      <c r="E96" s="87"/>
      <c r="F96" s="87"/>
      <c r="G96" s="87"/>
      <c r="H96" s="87"/>
    </row>
    <row r="97" spans="1:8" ht="15.75" x14ac:dyDescent="0.25">
      <c r="A97" s="111" t="s">
        <v>96</v>
      </c>
      <c r="B97" s="96">
        <v>734.4</v>
      </c>
      <c r="C97" s="92"/>
      <c r="D97" s="92"/>
      <c r="E97" s="87"/>
      <c r="F97" s="87"/>
      <c r="G97" s="87"/>
      <c r="H97" s="87"/>
    </row>
    <row r="98" spans="1:8" ht="15.75" x14ac:dyDescent="0.25">
      <c r="A98" s="111" t="s">
        <v>97</v>
      </c>
      <c r="B98" s="96">
        <v>225.6</v>
      </c>
      <c r="C98" s="86"/>
      <c r="D98" s="87"/>
      <c r="E98" s="87"/>
      <c r="F98" s="87"/>
      <c r="G98" s="87"/>
      <c r="H98" s="87"/>
    </row>
    <row r="99" spans="1:8" ht="15.75" x14ac:dyDescent="0.25">
      <c r="A99" s="111" t="s">
        <v>100</v>
      </c>
      <c r="B99" s="96">
        <v>33.6</v>
      </c>
      <c r="C99" s="87"/>
      <c r="D99" s="87"/>
      <c r="E99" s="87"/>
      <c r="F99" s="87"/>
      <c r="G99" s="87"/>
      <c r="H99" s="87"/>
    </row>
    <row r="100" spans="1:8" ht="16.5" thickBot="1" x14ac:dyDescent="0.3">
      <c r="A100" s="111" t="s">
        <v>101</v>
      </c>
      <c r="B100" s="96">
        <v>367.2</v>
      </c>
      <c r="C100" s="86"/>
      <c r="D100" s="87"/>
      <c r="E100" s="87"/>
      <c r="F100" s="87"/>
      <c r="G100" s="87"/>
      <c r="H100" s="87"/>
    </row>
    <row r="101" spans="1:8" ht="16.5" thickBot="1" x14ac:dyDescent="0.3">
      <c r="A101" s="162" t="s">
        <v>102</v>
      </c>
      <c r="B101" s="161">
        <f>SUM(B102:B109)</f>
        <v>13477.36</v>
      </c>
      <c r="C101" s="86"/>
      <c r="D101" s="87"/>
      <c r="E101" s="87"/>
      <c r="F101" s="87"/>
      <c r="G101" s="87"/>
      <c r="H101" s="87"/>
    </row>
    <row r="102" spans="1:8" ht="15.75" x14ac:dyDescent="0.25">
      <c r="A102" s="113" t="s">
        <v>103</v>
      </c>
      <c r="B102" s="91">
        <v>112.8</v>
      </c>
      <c r="C102" s="86"/>
      <c r="D102" s="87"/>
      <c r="E102" s="87"/>
      <c r="F102" s="87"/>
      <c r="G102" s="87"/>
      <c r="H102" s="87"/>
    </row>
    <row r="103" spans="1:8" ht="15.75" x14ac:dyDescent="0.25">
      <c r="A103" s="111" t="s">
        <v>104</v>
      </c>
      <c r="B103" s="91">
        <v>2357.6</v>
      </c>
      <c r="C103" s="86"/>
      <c r="D103" s="87"/>
      <c r="E103" s="87"/>
      <c r="F103" s="87"/>
      <c r="G103" s="87"/>
      <c r="H103" s="87"/>
    </row>
    <row r="104" spans="1:8" ht="15.75" x14ac:dyDescent="0.25">
      <c r="A104" s="111" t="s">
        <v>105</v>
      </c>
      <c r="B104" s="91">
        <v>1770.4</v>
      </c>
      <c r="C104" s="86"/>
      <c r="D104" s="87"/>
      <c r="E104" s="87"/>
      <c r="F104" s="87"/>
      <c r="G104" s="87"/>
      <c r="H104" s="87"/>
    </row>
    <row r="105" spans="1:8" ht="15.75" x14ac:dyDescent="0.25">
      <c r="A105" s="111" t="s">
        <v>106</v>
      </c>
      <c r="B105" s="91">
        <v>4000.8</v>
      </c>
      <c r="C105" s="86"/>
      <c r="D105" s="87"/>
      <c r="E105" s="87"/>
      <c r="F105" s="87"/>
      <c r="G105" s="87"/>
      <c r="H105" s="87"/>
    </row>
    <row r="106" spans="1:8" ht="15.75" x14ac:dyDescent="0.25">
      <c r="A106" s="111" t="s">
        <v>107</v>
      </c>
      <c r="B106" s="91">
        <v>549.6</v>
      </c>
      <c r="C106" s="86"/>
      <c r="D106" s="87"/>
      <c r="E106" s="87"/>
      <c r="F106" s="87"/>
      <c r="G106" s="87"/>
      <c r="H106" s="87"/>
    </row>
    <row r="107" spans="1:8" ht="15.75" x14ac:dyDescent="0.25">
      <c r="A107" s="111" t="s">
        <v>110</v>
      </c>
      <c r="B107" s="91">
        <v>3650.16</v>
      </c>
      <c r="C107" s="86"/>
      <c r="D107" s="87"/>
      <c r="E107" s="87"/>
      <c r="F107" s="87"/>
      <c r="G107" s="87"/>
      <c r="H107" s="87"/>
    </row>
    <row r="108" spans="1:8" ht="15.75" x14ac:dyDescent="0.25">
      <c r="A108" s="111" t="s">
        <v>108</v>
      </c>
      <c r="B108" s="91">
        <v>248.8</v>
      </c>
      <c r="C108" s="92"/>
      <c r="D108" s="92"/>
      <c r="E108" s="87"/>
      <c r="F108" s="87"/>
      <c r="G108" s="87"/>
      <c r="H108" s="87"/>
    </row>
    <row r="109" spans="1:8" ht="16.5" thickBot="1" x14ac:dyDescent="0.3">
      <c r="A109" s="111" t="s">
        <v>109</v>
      </c>
      <c r="B109" s="91">
        <v>787.2</v>
      </c>
      <c r="C109" s="86"/>
      <c r="D109" s="87"/>
      <c r="E109" s="87"/>
      <c r="F109" s="87"/>
      <c r="G109" s="87"/>
      <c r="H109" s="87"/>
    </row>
    <row r="110" spans="1:8" ht="16.5" thickBot="1" x14ac:dyDescent="0.3">
      <c r="A110" s="162" t="s">
        <v>111</v>
      </c>
      <c r="B110" s="161">
        <f>SUM(B111:B111)</f>
        <v>2970.42</v>
      </c>
      <c r="C110" s="86"/>
      <c r="D110" s="87"/>
      <c r="E110" s="87"/>
      <c r="F110" s="87"/>
      <c r="G110" s="87"/>
      <c r="H110" s="87"/>
    </row>
    <row r="111" spans="1:8" ht="16.5" thickBot="1" x14ac:dyDescent="0.3">
      <c r="A111" s="102" t="s">
        <v>112</v>
      </c>
      <c r="B111" s="112">
        <v>2970.42</v>
      </c>
    </row>
    <row r="112" spans="1:8" ht="16.5" thickBot="1" x14ac:dyDescent="0.3">
      <c r="A112" s="114" t="s">
        <v>114</v>
      </c>
      <c r="B112" s="161">
        <f>SUM(B113:B117)</f>
        <v>2710.66</v>
      </c>
    </row>
    <row r="113" spans="1:2" ht="15.75" x14ac:dyDescent="0.25">
      <c r="A113" s="115" t="s">
        <v>119</v>
      </c>
      <c r="B113" s="91">
        <v>1833.6</v>
      </c>
    </row>
    <row r="114" spans="1:2" ht="15.75" x14ac:dyDescent="0.25">
      <c r="A114" s="116" t="s">
        <v>116</v>
      </c>
      <c r="B114" s="91">
        <v>420</v>
      </c>
    </row>
    <row r="115" spans="1:2" ht="15.75" x14ac:dyDescent="0.25">
      <c r="A115" s="115" t="s">
        <v>118</v>
      </c>
      <c r="B115" s="91">
        <v>364.8</v>
      </c>
    </row>
    <row r="116" spans="1:2" ht="15.75" x14ac:dyDescent="0.25">
      <c r="A116" s="116" t="s">
        <v>117</v>
      </c>
      <c r="B116" s="91">
        <v>57.6</v>
      </c>
    </row>
    <row r="117" spans="1:2" ht="16.5" thickBot="1" x14ac:dyDescent="0.3">
      <c r="A117" s="116" t="s">
        <v>115</v>
      </c>
      <c r="B117" s="91">
        <v>34.659999999999997</v>
      </c>
    </row>
    <row r="118" spans="1:2" ht="16.5" thickBot="1" x14ac:dyDescent="0.3">
      <c r="A118" s="162" t="s">
        <v>120</v>
      </c>
      <c r="B118" s="161">
        <f>SUM(B119:B124)</f>
        <v>1760.98</v>
      </c>
    </row>
    <row r="119" spans="1:2" ht="15.75" x14ac:dyDescent="0.25">
      <c r="A119" s="110" t="s">
        <v>135</v>
      </c>
      <c r="B119" s="91">
        <v>9.48</v>
      </c>
    </row>
    <row r="120" spans="1:2" ht="15.75" x14ac:dyDescent="0.25">
      <c r="A120" s="110" t="s">
        <v>121</v>
      </c>
      <c r="B120" s="91">
        <v>20.07</v>
      </c>
    </row>
    <row r="121" spans="1:2" ht="15.75" x14ac:dyDescent="0.25">
      <c r="A121" s="110" t="s">
        <v>122</v>
      </c>
      <c r="B121" s="91">
        <v>43.44</v>
      </c>
    </row>
    <row r="122" spans="1:2" ht="15.75" x14ac:dyDescent="0.25">
      <c r="A122" s="110" t="s">
        <v>123</v>
      </c>
      <c r="B122" s="91">
        <v>1233.5999999999999</v>
      </c>
    </row>
    <row r="123" spans="1:2" ht="15.75" x14ac:dyDescent="0.25">
      <c r="A123" s="110" t="s">
        <v>124</v>
      </c>
      <c r="B123" s="91">
        <v>267.99</v>
      </c>
    </row>
    <row r="124" spans="1:2" ht="16.5" thickBot="1" x14ac:dyDescent="0.3">
      <c r="A124" s="110" t="s">
        <v>125</v>
      </c>
      <c r="B124" s="91">
        <v>186.4</v>
      </c>
    </row>
    <row r="125" spans="1:2" ht="16.5" thickBot="1" x14ac:dyDescent="0.3">
      <c r="A125" s="160" t="s">
        <v>126</v>
      </c>
      <c r="B125" s="163">
        <f>B38+B44+B54+B63+B71+B74+B80+B86+B93+B101+B110+B112+B118</f>
        <v>148733.85000000003</v>
      </c>
    </row>
  </sheetData>
  <mergeCells count="16">
    <mergeCell ref="M6:N6"/>
    <mergeCell ref="O6:P6"/>
    <mergeCell ref="B27:B28"/>
    <mergeCell ref="C27:D27"/>
    <mergeCell ref="G27:J27"/>
    <mergeCell ref="L27:M27"/>
    <mergeCell ref="J6:K6"/>
    <mergeCell ref="F38:G38"/>
    <mergeCell ref="D1:E1"/>
    <mergeCell ref="A2:I2"/>
    <mergeCell ref="A4:H4"/>
    <mergeCell ref="A6:A7"/>
    <mergeCell ref="B6:B7"/>
    <mergeCell ref="C6:D6"/>
    <mergeCell ref="E6:F6"/>
    <mergeCell ref="G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ТРЕТО ТРИМЕСЕЧИЕ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2021-01-18T12:44:57Z</dcterms:created>
  <dcterms:modified xsi:type="dcterms:W3CDTF">2023-04-19T08:30:25Z</dcterms:modified>
</cp:coreProperties>
</file>